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40 karnprayag" sheetId="1" r:id="rId1"/>
  </sheets>
  <definedNames>
    <definedName name="_xlnm.Print_Titles" localSheetId="0">'40 karnprayag'!$1:$13</definedName>
  </definedNames>
  <calcPr fullCalcOnLoad="1"/>
</workbook>
</file>

<file path=xl/sharedStrings.xml><?xml version="1.0" encoding="utf-8"?>
<sst xmlns="http://schemas.openxmlformats.org/spreadsheetml/2006/main" count="84" uniqueCount="42">
  <si>
    <t>dqy fof/kekU; er</t>
  </si>
  <si>
    <t>;ksx</t>
  </si>
  <si>
    <t>Mkys x;s dqy er</t>
  </si>
  <si>
    <t xml:space="preserve"> iz:i  20</t>
  </si>
  <si>
    <t>¼fu;e 56 x ¼2½ ¼x½nsf[k;s ½</t>
  </si>
  <si>
    <t>fuokZpukssa dk lapkyu fu;e 1961 ¼dkuwuh fu;e ,oa vkns'k½</t>
  </si>
  <si>
    <t>¿izk:i 20À¿fu;e 56À¼7½nsf[k,À</t>
  </si>
  <si>
    <t>vfUre ifj.kke &amp;i=</t>
  </si>
  <si>
    <t>Hkkx&amp;1</t>
  </si>
  <si>
    <t>¼lalnh; vkSj fo/kku lHkk nksuksa fuokZpuksa ds fy, mi;ksx esa yk;k tk;½                        lHkk fuokZpu&amp;{ks= [k.M esa fuokZpdksa dh dqy la[;k</t>
  </si>
  <si>
    <t>ernku dsUnz dh la[;k</t>
  </si>
  <si>
    <t>fuEufyf[kr ds i{k esa fn;s x;s fof/kekU; erksa dh la[;k</t>
  </si>
  <si>
    <t>fufonRr erksa dh la[;k</t>
  </si>
  <si>
    <t>nsosUnz flag usxh</t>
  </si>
  <si>
    <t>fiNyk ;ksx</t>
  </si>
  <si>
    <t>dzfed ;ksx</t>
  </si>
  <si>
    <t>egk ;ksx</t>
  </si>
  <si>
    <t>ernku dsUnzksa ij vfHkfyf[kr erksa dh dqy la[;k</t>
  </si>
  <si>
    <t>Mkd eri=ksa ij vfHkfyf[kr erksa dh la[;k</t>
  </si>
  <si>
    <t>izfr{kasfir er</t>
  </si>
  <si>
    <t>vfuy ukSfV;ky</t>
  </si>
  <si>
    <t>xhrk fc"V</t>
  </si>
  <si>
    <t>i`Fohiky</t>
  </si>
  <si>
    <t>chjsUnz feaxoky</t>
  </si>
  <si>
    <t>chjsUnz flag usxh ¼?kkojh½</t>
  </si>
  <si>
    <t>jk/kkd`".k HkV~V</t>
  </si>
  <si>
    <t>nhid iUr</t>
  </si>
  <si>
    <t>izrki flag</t>
  </si>
  <si>
    <t>y{e.k izlkn</t>
  </si>
  <si>
    <t>vorkj flag iq.Mhj</t>
  </si>
  <si>
    <t>dqaoj flag usxh</t>
  </si>
  <si>
    <t>/keZ flag ikaxrh</t>
  </si>
  <si>
    <t>eku flag</t>
  </si>
  <si>
    <t>j.kthr flag</t>
  </si>
  <si>
    <t>lqjsUnz flag fc"V</t>
  </si>
  <si>
    <t>vfUre ifj.kke i=</t>
  </si>
  <si>
    <t>&amp;69692</t>
  </si>
  <si>
    <t>02&amp;x&lt;oky lalnh; fuokZpu&amp;{ks= esa lekfo"V 40&amp;d.kZiz;kx fo/kkulHkk fuokZpu {ks= ds fy, fuokZpu</t>
  </si>
  <si>
    <t>LFkku &amp; jk0ck0b0dk0 xksi'oj</t>
  </si>
  <si>
    <t>fnukad 27 Qjojh] 2007</t>
  </si>
  <si>
    <t xml:space="preserve">fjVfuZax vkQhlj </t>
  </si>
  <si>
    <t>40 &amp; d.kZiz;kx fo/kku lHkk {kss=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</si>
</sst>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2"/>
      <name val="Kruti Dev 010"/>
      <family val="0"/>
    </font>
    <font>
      <sz val="10"/>
      <name val="Kruti Dev 010"/>
      <family val="0"/>
    </font>
    <font>
      <b/>
      <sz val="10"/>
      <name val="Kruti Dev 010"/>
      <family val="0"/>
    </font>
    <font>
      <sz val="16"/>
      <name val="Kruti Dev 010"/>
      <family val="0"/>
    </font>
    <font>
      <b/>
      <sz val="16"/>
      <name val="Kruti Dev 010"/>
      <family val="0"/>
    </font>
    <font>
      <sz val="14"/>
      <name val="Kruti Dev 010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96"/>
  <sheetViews>
    <sheetView tabSelected="1" workbookViewId="0" topLeftCell="A10">
      <pane xSplit="1" ySplit="4" topLeftCell="K14" activePane="bottomRight" state="frozen"/>
      <selection pane="topLeft" activeCell="A10" sqref="A10"/>
      <selection pane="topRight" activeCell="B10" sqref="B10"/>
      <selection pane="bottomLeft" activeCell="A14" sqref="A14"/>
      <selection pane="bottomRight" activeCell="L10" sqref="L10"/>
    </sheetView>
  </sheetViews>
  <sheetFormatPr defaultColWidth="9.140625" defaultRowHeight="12.75"/>
  <cols>
    <col min="1" max="1" width="20.57421875" style="1" customWidth="1"/>
    <col min="2" max="2" width="7.421875" style="1" customWidth="1"/>
    <col min="3" max="3" width="7.57421875" style="1" customWidth="1"/>
    <col min="4" max="4" width="7.8515625" style="1" customWidth="1"/>
    <col min="5" max="5" width="7.7109375" style="1" customWidth="1"/>
    <col min="6" max="7" width="7.8515625" style="1" customWidth="1"/>
    <col min="8" max="8" width="8.140625" style="1" customWidth="1"/>
    <col min="9" max="11" width="8.00390625" style="1" customWidth="1"/>
    <col min="12" max="12" width="7.8515625" style="1" customWidth="1"/>
    <col min="13" max="13" width="8.140625" style="1" customWidth="1"/>
    <col min="14" max="14" width="8.28125" style="1" customWidth="1"/>
    <col min="15" max="15" width="8.8515625" style="1" customWidth="1"/>
    <col min="16" max="16" width="8.7109375" style="1" customWidth="1"/>
    <col min="17" max="17" width="8.8515625" style="1" customWidth="1"/>
    <col min="18" max="20" width="9.140625" style="1" customWidth="1"/>
    <col min="21" max="255" width="0" style="1" hidden="1" customWidth="1"/>
    <col min="256" max="16384" width="9.140625" style="1" customWidth="1"/>
  </cols>
  <sheetData>
    <row r="1" spans="1:20" ht="15.75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.7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9.5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20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0.25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0.25">
      <c r="A7" s="2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20.25">
      <c r="A8" s="22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17" ht="2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"/>
      <c r="P9" s="2"/>
      <c r="Q9" s="2"/>
    </row>
    <row r="10" spans="1:18" ht="20.25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  <c r="P10" s="3"/>
      <c r="Q10" s="3"/>
      <c r="R10" s="17" t="s">
        <v>36</v>
      </c>
    </row>
    <row r="12" spans="1:20" ht="25.5" customHeight="1">
      <c r="A12" s="24" t="s">
        <v>10</v>
      </c>
      <c r="B12" s="26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9" t="s">
        <v>0</v>
      </c>
      <c r="S12" s="29" t="s">
        <v>12</v>
      </c>
      <c r="T12" s="29" t="s">
        <v>19</v>
      </c>
    </row>
    <row r="13" spans="1:20" s="5" customFormat="1" ht="126.75" customHeight="1">
      <c r="A13" s="25"/>
      <c r="B13" s="4" t="s">
        <v>20</v>
      </c>
      <c r="C13" s="4" t="s">
        <v>21</v>
      </c>
      <c r="D13" s="4" t="s">
        <v>22</v>
      </c>
      <c r="E13" s="4" t="s">
        <v>23</v>
      </c>
      <c r="F13" s="4" t="s">
        <v>24</v>
      </c>
      <c r="G13" s="4" t="s">
        <v>25</v>
      </c>
      <c r="H13" s="4" t="s">
        <v>26</v>
      </c>
      <c r="I13" s="4" t="s">
        <v>13</v>
      </c>
      <c r="J13" s="4" t="s">
        <v>27</v>
      </c>
      <c r="K13" s="4" t="s">
        <v>28</v>
      </c>
      <c r="L13" s="4" t="s">
        <v>29</v>
      </c>
      <c r="M13" s="4" t="s">
        <v>30</v>
      </c>
      <c r="N13" s="4" t="s">
        <v>31</v>
      </c>
      <c r="O13" s="4" t="s">
        <v>32</v>
      </c>
      <c r="P13" s="4" t="s">
        <v>33</v>
      </c>
      <c r="Q13" s="4" t="s">
        <v>34</v>
      </c>
      <c r="R13" s="29"/>
      <c r="S13" s="29"/>
      <c r="T13" s="29"/>
    </row>
    <row r="14" spans="1:20" s="8" customFormat="1" ht="27" customHeight="1">
      <c r="A14" s="6">
        <v>1</v>
      </c>
      <c r="B14" s="7">
        <v>217</v>
      </c>
      <c r="C14" s="7">
        <v>3</v>
      </c>
      <c r="D14" s="7">
        <v>79</v>
      </c>
      <c r="E14" s="7">
        <v>7</v>
      </c>
      <c r="F14" s="7">
        <v>0</v>
      </c>
      <c r="G14" s="7">
        <v>6</v>
      </c>
      <c r="H14" s="7">
        <v>0</v>
      </c>
      <c r="I14" s="7">
        <v>1</v>
      </c>
      <c r="J14" s="7">
        <v>1</v>
      </c>
      <c r="K14" s="7">
        <v>1</v>
      </c>
      <c r="L14" s="7">
        <v>1</v>
      </c>
      <c r="M14" s="7">
        <v>0</v>
      </c>
      <c r="N14" s="7">
        <v>0</v>
      </c>
      <c r="O14" s="7">
        <v>5</v>
      </c>
      <c r="P14" s="7">
        <v>0</v>
      </c>
      <c r="Q14" s="7">
        <v>17</v>
      </c>
      <c r="R14" s="6">
        <f>SUM(B14:Q14)</f>
        <v>338</v>
      </c>
      <c r="S14" s="6"/>
      <c r="T14" s="6"/>
    </row>
    <row r="15" spans="1:20" s="8" customFormat="1" ht="27" customHeight="1">
      <c r="A15" s="6">
        <v>2</v>
      </c>
      <c r="B15" s="6">
        <v>467</v>
      </c>
      <c r="C15" s="6">
        <v>4</v>
      </c>
      <c r="D15" s="6">
        <v>63</v>
      </c>
      <c r="E15" s="6">
        <v>4</v>
      </c>
      <c r="F15" s="6">
        <v>0</v>
      </c>
      <c r="G15" s="6">
        <v>1</v>
      </c>
      <c r="H15" s="6">
        <v>1</v>
      </c>
      <c r="I15" s="6">
        <v>2</v>
      </c>
      <c r="J15" s="6">
        <v>4</v>
      </c>
      <c r="K15" s="6">
        <v>1</v>
      </c>
      <c r="L15" s="6">
        <v>0</v>
      </c>
      <c r="M15" s="6">
        <v>0</v>
      </c>
      <c r="N15" s="6">
        <v>0</v>
      </c>
      <c r="O15" s="6">
        <v>3</v>
      </c>
      <c r="P15" s="6">
        <v>1</v>
      </c>
      <c r="Q15" s="6">
        <v>8</v>
      </c>
      <c r="R15" s="6">
        <f aca="true" t="shared" si="0" ref="R15:R20">SUM(B15:Q15)</f>
        <v>559</v>
      </c>
      <c r="S15" s="6"/>
      <c r="T15" s="6"/>
    </row>
    <row r="16" spans="1:20" s="8" customFormat="1" ht="27" customHeight="1">
      <c r="A16" s="6">
        <v>3</v>
      </c>
      <c r="B16" s="6">
        <v>211</v>
      </c>
      <c r="C16" s="6">
        <v>1</v>
      </c>
      <c r="D16" s="6">
        <v>44</v>
      </c>
      <c r="E16" s="6">
        <v>1</v>
      </c>
      <c r="F16" s="6">
        <v>0</v>
      </c>
      <c r="G16" s="6">
        <v>1</v>
      </c>
      <c r="H16" s="6">
        <v>0</v>
      </c>
      <c r="I16" s="6">
        <v>1</v>
      </c>
      <c r="J16" s="6">
        <v>4</v>
      </c>
      <c r="K16" s="6">
        <v>0</v>
      </c>
      <c r="L16" s="6">
        <v>0</v>
      </c>
      <c r="M16" s="6">
        <v>0</v>
      </c>
      <c r="N16" s="6">
        <v>1</v>
      </c>
      <c r="O16" s="6">
        <v>2</v>
      </c>
      <c r="P16" s="6">
        <v>5</v>
      </c>
      <c r="Q16" s="6">
        <v>15</v>
      </c>
      <c r="R16" s="6">
        <f t="shared" si="0"/>
        <v>286</v>
      </c>
      <c r="S16" s="6"/>
      <c r="T16" s="6"/>
    </row>
    <row r="17" spans="1:20" s="8" customFormat="1" ht="27" customHeight="1">
      <c r="A17" s="6">
        <v>4</v>
      </c>
      <c r="B17" s="6">
        <v>173</v>
      </c>
      <c r="C17" s="6">
        <v>2</v>
      </c>
      <c r="D17" s="6">
        <v>68</v>
      </c>
      <c r="E17" s="6">
        <v>2</v>
      </c>
      <c r="F17" s="6">
        <v>0</v>
      </c>
      <c r="G17" s="6">
        <v>5</v>
      </c>
      <c r="H17" s="6">
        <v>1</v>
      </c>
      <c r="I17" s="6">
        <v>6</v>
      </c>
      <c r="J17" s="6">
        <v>49</v>
      </c>
      <c r="K17" s="6">
        <v>1</v>
      </c>
      <c r="L17" s="6">
        <v>0</v>
      </c>
      <c r="M17" s="6">
        <v>3</v>
      </c>
      <c r="N17" s="6">
        <v>2</v>
      </c>
      <c r="O17" s="6">
        <v>6</v>
      </c>
      <c r="P17" s="6">
        <v>7</v>
      </c>
      <c r="Q17" s="6">
        <v>17</v>
      </c>
      <c r="R17" s="6">
        <f t="shared" si="0"/>
        <v>342</v>
      </c>
      <c r="S17" s="6"/>
      <c r="T17" s="6"/>
    </row>
    <row r="18" spans="1:20" s="8" customFormat="1" ht="27" customHeight="1">
      <c r="A18" s="6">
        <v>5</v>
      </c>
      <c r="B18" s="6">
        <v>241</v>
      </c>
      <c r="C18" s="6">
        <v>14</v>
      </c>
      <c r="D18" s="6">
        <v>272</v>
      </c>
      <c r="E18" s="6">
        <v>9</v>
      </c>
      <c r="F18" s="6">
        <v>8</v>
      </c>
      <c r="G18" s="6">
        <v>91</v>
      </c>
      <c r="H18" s="6">
        <v>2</v>
      </c>
      <c r="I18" s="6">
        <v>1</v>
      </c>
      <c r="J18" s="6">
        <v>14</v>
      </c>
      <c r="K18" s="6">
        <v>2</v>
      </c>
      <c r="L18" s="6">
        <v>3</v>
      </c>
      <c r="M18" s="6">
        <v>1</v>
      </c>
      <c r="N18" s="6">
        <v>2</v>
      </c>
      <c r="O18" s="6">
        <v>7</v>
      </c>
      <c r="P18" s="6">
        <v>2</v>
      </c>
      <c r="Q18" s="6">
        <v>8</v>
      </c>
      <c r="R18" s="6">
        <f t="shared" si="0"/>
        <v>677</v>
      </c>
      <c r="S18" s="6"/>
      <c r="T18" s="6"/>
    </row>
    <row r="19" spans="1:20" s="8" customFormat="1" ht="27" customHeight="1">
      <c r="A19" s="6">
        <v>6</v>
      </c>
      <c r="B19" s="6">
        <v>192</v>
      </c>
      <c r="C19" s="6">
        <v>7</v>
      </c>
      <c r="D19" s="6">
        <v>332</v>
      </c>
      <c r="E19" s="6">
        <v>3</v>
      </c>
      <c r="F19" s="6">
        <v>3</v>
      </c>
      <c r="G19" s="6">
        <v>31</v>
      </c>
      <c r="H19" s="6">
        <v>2</v>
      </c>
      <c r="I19" s="6">
        <v>12</v>
      </c>
      <c r="J19" s="6">
        <v>24</v>
      </c>
      <c r="K19" s="6">
        <v>0</v>
      </c>
      <c r="L19" s="6">
        <v>2</v>
      </c>
      <c r="M19" s="6">
        <v>0</v>
      </c>
      <c r="N19" s="6">
        <v>3</v>
      </c>
      <c r="O19" s="6">
        <v>9</v>
      </c>
      <c r="P19" s="6">
        <v>4</v>
      </c>
      <c r="Q19" s="6">
        <v>7</v>
      </c>
      <c r="R19" s="6">
        <f t="shared" si="0"/>
        <v>631</v>
      </c>
      <c r="S19" s="6"/>
      <c r="T19" s="6"/>
    </row>
    <row r="20" spans="1:20" s="8" customFormat="1" ht="27" customHeight="1">
      <c r="A20" s="6">
        <v>7</v>
      </c>
      <c r="B20" s="6">
        <v>235</v>
      </c>
      <c r="C20" s="6">
        <v>6</v>
      </c>
      <c r="D20" s="6">
        <v>183</v>
      </c>
      <c r="E20" s="6">
        <v>5</v>
      </c>
      <c r="F20" s="6">
        <v>2</v>
      </c>
      <c r="G20" s="6">
        <v>19</v>
      </c>
      <c r="H20" s="6">
        <v>0</v>
      </c>
      <c r="I20" s="6">
        <v>6</v>
      </c>
      <c r="J20" s="6">
        <v>35</v>
      </c>
      <c r="K20" s="6">
        <v>0</v>
      </c>
      <c r="L20" s="6">
        <v>2</v>
      </c>
      <c r="M20" s="6">
        <v>1</v>
      </c>
      <c r="N20" s="6">
        <v>2</v>
      </c>
      <c r="O20" s="6">
        <v>5</v>
      </c>
      <c r="P20" s="6">
        <v>2</v>
      </c>
      <c r="Q20" s="6">
        <v>9</v>
      </c>
      <c r="R20" s="6">
        <f t="shared" si="0"/>
        <v>512</v>
      </c>
      <c r="S20" s="6"/>
      <c r="T20" s="6"/>
    </row>
    <row r="21" spans="1:20" s="8" customFormat="1" ht="27" customHeight="1">
      <c r="A21" s="9" t="s">
        <v>1</v>
      </c>
      <c r="B21" s="6">
        <f>SUM(B14:B20)</f>
        <v>1736</v>
      </c>
      <c r="C21" s="6">
        <f aca="true" t="shared" si="1" ref="C21:T21">SUM(C14:C20)</f>
        <v>37</v>
      </c>
      <c r="D21" s="6">
        <f t="shared" si="1"/>
        <v>1041</v>
      </c>
      <c r="E21" s="6">
        <f t="shared" si="1"/>
        <v>31</v>
      </c>
      <c r="F21" s="6">
        <f t="shared" si="1"/>
        <v>13</v>
      </c>
      <c r="G21" s="6">
        <f t="shared" si="1"/>
        <v>154</v>
      </c>
      <c r="H21" s="6">
        <f t="shared" si="1"/>
        <v>6</v>
      </c>
      <c r="I21" s="6">
        <f t="shared" si="1"/>
        <v>29</v>
      </c>
      <c r="J21" s="6">
        <f t="shared" si="1"/>
        <v>131</v>
      </c>
      <c r="K21" s="6">
        <f t="shared" si="1"/>
        <v>5</v>
      </c>
      <c r="L21" s="6">
        <f t="shared" si="1"/>
        <v>8</v>
      </c>
      <c r="M21" s="6">
        <f t="shared" si="1"/>
        <v>5</v>
      </c>
      <c r="N21" s="6">
        <f t="shared" si="1"/>
        <v>10</v>
      </c>
      <c r="O21" s="6">
        <f t="shared" si="1"/>
        <v>37</v>
      </c>
      <c r="P21" s="6">
        <f t="shared" si="1"/>
        <v>21</v>
      </c>
      <c r="Q21" s="6">
        <f t="shared" si="1"/>
        <v>81</v>
      </c>
      <c r="R21" s="6">
        <f t="shared" si="1"/>
        <v>3345</v>
      </c>
      <c r="S21" s="6">
        <f t="shared" si="1"/>
        <v>0</v>
      </c>
      <c r="T21" s="6">
        <f t="shared" si="1"/>
        <v>0</v>
      </c>
    </row>
    <row r="22" s="8" customFormat="1" ht="12.75"/>
    <row r="23" s="8" customFormat="1" ht="12.75"/>
    <row r="24" s="8" customFormat="1" ht="12.75"/>
    <row r="25" s="8" customFormat="1" ht="12.75"/>
    <row r="26" s="8" customFormat="1" ht="12.75"/>
    <row r="27" spans="1:20" s="8" customFormat="1" ht="27" customHeight="1">
      <c r="A27" s="10" t="s">
        <v>14</v>
      </c>
      <c r="B27" s="6">
        <f>B21</f>
        <v>1736</v>
      </c>
      <c r="C27" s="6">
        <f aca="true" t="shared" si="2" ref="C27:S27">C21</f>
        <v>37</v>
      </c>
      <c r="D27" s="6">
        <f t="shared" si="2"/>
        <v>1041</v>
      </c>
      <c r="E27" s="6">
        <f t="shared" si="2"/>
        <v>31</v>
      </c>
      <c r="F27" s="6">
        <f t="shared" si="2"/>
        <v>13</v>
      </c>
      <c r="G27" s="6">
        <f t="shared" si="2"/>
        <v>154</v>
      </c>
      <c r="H27" s="6">
        <f t="shared" si="2"/>
        <v>6</v>
      </c>
      <c r="I27" s="6">
        <f t="shared" si="2"/>
        <v>29</v>
      </c>
      <c r="J27" s="6">
        <f t="shared" si="2"/>
        <v>131</v>
      </c>
      <c r="K27" s="6">
        <f t="shared" si="2"/>
        <v>5</v>
      </c>
      <c r="L27" s="6">
        <f t="shared" si="2"/>
        <v>8</v>
      </c>
      <c r="M27" s="6">
        <f t="shared" si="2"/>
        <v>5</v>
      </c>
      <c r="N27" s="6">
        <f t="shared" si="2"/>
        <v>10</v>
      </c>
      <c r="O27" s="6">
        <f t="shared" si="2"/>
        <v>37</v>
      </c>
      <c r="P27" s="6">
        <f t="shared" si="2"/>
        <v>21</v>
      </c>
      <c r="Q27" s="6">
        <f t="shared" si="2"/>
        <v>81</v>
      </c>
      <c r="R27" s="6">
        <f t="shared" si="2"/>
        <v>3345</v>
      </c>
      <c r="S27" s="6">
        <f t="shared" si="2"/>
        <v>0</v>
      </c>
      <c r="T27" s="6"/>
    </row>
    <row r="28" spans="1:20" s="8" customFormat="1" ht="27" customHeight="1">
      <c r="A28" s="6">
        <v>8</v>
      </c>
      <c r="B28" s="7">
        <v>210</v>
      </c>
      <c r="C28" s="7">
        <v>7</v>
      </c>
      <c r="D28" s="7">
        <v>187</v>
      </c>
      <c r="E28" s="7">
        <v>8</v>
      </c>
      <c r="F28" s="7">
        <v>0</v>
      </c>
      <c r="G28" s="7">
        <v>22</v>
      </c>
      <c r="H28" s="7">
        <v>1</v>
      </c>
      <c r="I28" s="7">
        <v>2</v>
      </c>
      <c r="J28" s="7">
        <v>23</v>
      </c>
      <c r="K28" s="7">
        <v>0</v>
      </c>
      <c r="L28" s="7">
        <v>2</v>
      </c>
      <c r="M28" s="7">
        <v>2</v>
      </c>
      <c r="N28" s="7">
        <v>6</v>
      </c>
      <c r="O28" s="7">
        <v>5</v>
      </c>
      <c r="P28" s="7">
        <v>1</v>
      </c>
      <c r="Q28" s="7">
        <v>17</v>
      </c>
      <c r="R28" s="6">
        <f>SUM(B28:Q28)</f>
        <v>493</v>
      </c>
      <c r="S28" s="6"/>
      <c r="T28" s="6"/>
    </row>
    <row r="29" spans="1:20" s="8" customFormat="1" ht="27" customHeight="1">
      <c r="A29" s="6">
        <v>9</v>
      </c>
      <c r="B29" s="6">
        <v>198</v>
      </c>
      <c r="C29" s="6">
        <v>4</v>
      </c>
      <c r="D29" s="6">
        <v>90</v>
      </c>
      <c r="E29" s="6">
        <v>4</v>
      </c>
      <c r="F29" s="6">
        <v>0</v>
      </c>
      <c r="G29" s="6">
        <v>17</v>
      </c>
      <c r="H29" s="6">
        <v>0</v>
      </c>
      <c r="I29" s="6">
        <v>4</v>
      </c>
      <c r="J29" s="6">
        <v>10</v>
      </c>
      <c r="K29" s="6">
        <v>0</v>
      </c>
      <c r="L29" s="6">
        <v>1</v>
      </c>
      <c r="M29" s="6">
        <v>0</v>
      </c>
      <c r="N29" s="6">
        <v>0</v>
      </c>
      <c r="O29" s="6">
        <v>3</v>
      </c>
      <c r="P29" s="6">
        <v>5</v>
      </c>
      <c r="Q29" s="6">
        <v>15</v>
      </c>
      <c r="R29" s="6">
        <f aca="true" t="shared" si="3" ref="R29:R34">SUM(B29:Q29)</f>
        <v>351</v>
      </c>
      <c r="S29" s="6"/>
      <c r="T29" s="6"/>
    </row>
    <row r="30" spans="1:20" s="8" customFormat="1" ht="27" customHeight="1">
      <c r="A30" s="6">
        <v>10</v>
      </c>
      <c r="B30" s="6">
        <v>143</v>
      </c>
      <c r="C30" s="6">
        <v>3</v>
      </c>
      <c r="D30" s="6">
        <v>80</v>
      </c>
      <c r="E30" s="6">
        <v>1</v>
      </c>
      <c r="F30" s="6">
        <v>1</v>
      </c>
      <c r="G30" s="6">
        <v>7</v>
      </c>
      <c r="H30" s="6">
        <v>1</v>
      </c>
      <c r="I30" s="6">
        <v>19</v>
      </c>
      <c r="J30" s="6">
        <v>6</v>
      </c>
      <c r="K30" s="6">
        <v>0</v>
      </c>
      <c r="L30" s="6">
        <v>2</v>
      </c>
      <c r="M30" s="6">
        <v>0</v>
      </c>
      <c r="N30" s="6">
        <v>0</v>
      </c>
      <c r="O30" s="6">
        <v>9</v>
      </c>
      <c r="P30" s="6">
        <v>3</v>
      </c>
      <c r="Q30" s="6">
        <v>9</v>
      </c>
      <c r="R30" s="6">
        <f t="shared" si="3"/>
        <v>284</v>
      </c>
      <c r="S30" s="6"/>
      <c r="T30" s="6"/>
    </row>
    <row r="31" spans="1:20" s="8" customFormat="1" ht="27" customHeight="1">
      <c r="A31" s="6">
        <v>11</v>
      </c>
      <c r="B31" s="6">
        <v>62</v>
      </c>
      <c r="C31" s="6">
        <v>4</v>
      </c>
      <c r="D31" s="6">
        <v>53</v>
      </c>
      <c r="E31" s="6">
        <v>0</v>
      </c>
      <c r="F31" s="6">
        <v>1</v>
      </c>
      <c r="G31" s="6">
        <v>51</v>
      </c>
      <c r="H31" s="6">
        <v>2</v>
      </c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1</v>
      </c>
      <c r="O31" s="6">
        <v>4</v>
      </c>
      <c r="P31" s="6">
        <v>2</v>
      </c>
      <c r="Q31" s="6">
        <v>1</v>
      </c>
      <c r="R31" s="6">
        <f t="shared" si="3"/>
        <v>183</v>
      </c>
      <c r="S31" s="6"/>
      <c r="T31" s="6"/>
    </row>
    <row r="32" spans="1:20" s="8" customFormat="1" ht="27" customHeight="1">
      <c r="A32" s="6">
        <v>12</v>
      </c>
      <c r="B32" s="6">
        <v>63</v>
      </c>
      <c r="C32" s="6">
        <v>2</v>
      </c>
      <c r="D32" s="6">
        <v>16</v>
      </c>
      <c r="E32" s="6">
        <v>14</v>
      </c>
      <c r="F32" s="6">
        <v>0</v>
      </c>
      <c r="G32" s="6">
        <v>30</v>
      </c>
      <c r="H32" s="6">
        <v>1</v>
      </c>
      <c r="I32" s="6">
        <v>0</v>
      </c>
      <c r="J32" s="6">
        <v>2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1</v>
      </c>
      <c r="Q32" s="6">
        <v>4</v>
      </c>
      <c r="R32" s="6">
        <f t="shared" si="3"/>
        <v>135</v>
      </c>
      <c r="S32" s="6"/>
      <c r="T32" s="6"/>
    </row>
    <row r="33" spans="1:20" s="8" customFormat="1" ht="27" customHeight="1">
      <c r="A33" s="6">
        <v>13</v>
      </c>
      <c r="B33" s="6">
        <v>209</v>
      </c>
      <c r="C33" s="6">
        <v>5</v>
      </c>
      <c r="D33" s="6">
        <v>128</v>
      </c>
      <c r="E33" s="6">
        <v>2</v>
      </c>
      <c r="F33" s="6">
        <v>3</v>
      </c>
      <c r="G33" s="6">
        <v>27</v>
      </c>
      <c r="H33" s="6">
        <v>2</v>
      </c>
      <c r="I33" s="6">
        <v>3</v>
      </c>
      <c r="J33" s="6">
        <v>18</v>
      </c>
      <c r="K33" s="6">
        <v>0</v>
      </c>
      <c r="L33" s="6">
        <v>0</v>
      </c>
      <c r="M33" s="6">
        <v>0</v>
      </c>
      <c r="N33" s="6">
        <v>1</v>
      </c>
      <c r="O33" s="6">
        <v>5</v>
      </c>
      <c r="P33" s="6">
        <v>1</v>
      </c>
      <c r="Q33" s="6">
        <v>13</v>
      </c>
      <c r="R33" s="6">
        <f t="shared" si="3"/>
        <v>417</v>
      </c>
      <c r="S33" s="6"/>
      <c r="T33" s="6"/>
    </row>
    <row r="34" spans="1:20" s="8" customFormat="1" ht="27" customHeight="1">
      <c r="A34" s="6">
        <v>14</v>
      </c>
      <c r="B34" s="6">
        <v>47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</v>
      </c>
      <c r="R34" s="6">
        <f t="shared" si="3"/>
        <v>49</v>
      </c>
      <c r="S34" s="6"/>
      <c r="T34" s="6"/>
    </row>
    <row r="35" spans="1:20" s="8" customFormat="1" ht="20.25" customHeight="1">
      <c r="A35" s="10" t="s">
        <v>1</v>
      </c>
      <c r="B35" s="6">
        <f>SUM(B28:B34)</f>
        <v>932</v>
      </c>
      <c r="C35" s="6">
        <f aca="true" t="shared" si="4" ref="C35:T35">SUM(C28:C34)</f>
        <v>25</v>
      </c>
      <c r="D35" s="6">
        <f t="shared" si="4"/>
        <v>554</v>
      </c>
      <c r="E35" s="6">
        <f t="shared" si="4"/>
        <v>29</v>
      </c>
      <c r="F35" s="6">
        <f t="shared" si="4"/>
        <v>5</v>
      </c>
      <c r="G35" s="6">
        <f t="shared" si="4"/>
        <v>154</v>
      </c>
      <c r="H35" s="6">
        <f t="shared" si="4"/>
        <v>7</v>
      </c>
      <c r="I35" s="6">
        <f t="shared" si="4"/>
        <v>29</v>
      </c>
      <c r="J35" s="6">
        <f t="shared" si="4"/>
        <v>59</v>
      </c>
      <c r="K35" s="6">
        <f t="shared" si="4"/>
        <v>1</v>
      </c>
      <c r="L35" s="6">
        <f t="shared" si="4"/>
        <v>7</v>
      </c>
      <c r="M35" s="6">
        <f t="shared" si="4"/>
        <v>2</v>
      </c>
      <c r="N35" s="6">
        <f t="shared" si="4"/>
        <v>8</v>
      </c>
      <c r="O35" s="6">
        <f t="shared" si="4"/>
        <v>26</v>
      </c>
      <c r="P35" s="6">
        <f t="shared" si="4"/>
        <v>13</v>
      </c>
      <c r="Q35" s="6">
        <f t="shared" si="4"/>
        <v>61</v>
      </c>
      <c r="R35" s="6">
        <f t="shared" si="4"/>
        <v>1912</v>
      </c>
      <c r="S35" s="6">
        <f t="shared" si="4"/>
        <v>0</v>
      </c>
      <c r="T35" s="6">
        <f t="shared" si="4"/>
        <v>0</v>
      </c>
    </row>
    <row r="36" spans="1:20" s="8" customFormat="1" ht="27" customHeight="1">
      <c r="A36" s="10" t="s">
        <v>15</v>
      </c>
      <c r="B36" s="6">
        <f>B27+B35</f>
        <v>2668</v>
      </c>
      <c r="C36" s="6">
        <f aca="true" t="shared" si="5" ref="C36:T36">C27+C35</f>
        <v>62</v>
      </c>
      <c r="D36" s="6">
        <f t="shared" si="5"/>
        <v>1595</v>
      </c>
      <c r="E36" s="6">
        <f t="shared" si="5"/>
        <v>60</v>
      </c>
      <c r="F36" s="6">
        <f t="shared" si="5"/>
        <v>18</v>
      </c>
      <c r="G36" s="6">
        <f t="shared" si="5"/>
        <v>308</v>
      </c>
      <c r="H36" s="6">
        <f t="shared" si="5"/>
        <v>13</v>
      </c>
      <c r="I36" s="6">
        <f t="shared" si="5"/>
        <v>58</v>
      </c>
      <c r="J36" s="6">
        <f t="shared" si="5"/>
        <v>190</v>
      </c>
      <c r="K36" s="6">
        <f t="shared" si="5"/>
        <v>6</v>
      </c>
      <c r="L36" s="6">
        <f t="shared" si="5"/>
        <v>15</v>
      </c>
      <c r="M36" s="6">
        <f t="shared" si="5"/>
        <v>7</v>
      </c>
      <c r="N36" s="6">
        <f t="shared" si="5"/>
        <v>18</v>
      </c>
      <c r="O36" s="6">
        <f t="shared" si="5"/>
        <v>63</v>
      </c>
      <c r="P36" s="6">
        <f t="shared" si="5"/>
        <v>34</v>
      </c>
      <c r="Q36" s="6">
        <f t="shared" si="5"/>
        <v>142</v>
      </c>
      <c r="R36" s="6">
        <f t="shared" si="5"/>
        <v>5257</v>
      </c>
      <c r="S36" s="6">
        <f t="shared" si="5"/>
        <v>0</v>
      </c>
      <c r="T36" s="6">
        <f t="shared" si="5"/>
        <v>0</v>
      </c>
    </row>
    <row r="37" spans="1:20" s="8" customFormat="1" ht="27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8" customFormat="1" ht="27" customHeight="1">
      <c r="A38" s="10" t="s">
        <v>14</v>
      </c>
      <c r="B38" s="6">
        <f>B36</f>
        <v>2668</v>
      </c>
      <c r="C38" s="6">
        <f aca="true" t="shared" si="6" ref="C38:T38">C36</f>
        <v>62</v>
      </c>
      <c r="D38" s="6">
        <f t="shared" si="6"/>
        <v>1595</v>
      </c>
      <c r="E38" s="6">
        <f t="shared" si="6"/>
        <v>60</v>
      </c>
      <c r="F38" s="6">
        <f t="shared" si="6"/>
        <v>18</v>
      </c>
      <c r="G38" s="6">
        <f t="shared" si="6"/>
        <v>308</v>
      </c>
      <c r="H38" s="6">
        <f t="shared" si="6"/>
        <v>13</v>
      </c>
      <c r="I38" s="6">
        <f t="shared" si="6"/>
        <v>58</v>
      </c>
      <c r="J38" s="6">
        <f t="shared" si="6"/>
        <v>190</v>
      </c>
      <c r="K38" s="6">
        <f t="shared" si="6"/>
        <v>6</v>
      </c>
      <c r="L38" s="6">
        <f t="shared" si="6"/>
        <v>15</v>
      </c>
      <c r="M38" s="6">
        <f t="shared" si="6"/>
        <v>7</v>
      </c>
      <c r="N38" s="6">
        <f t="shared" si="6"/>
        <v>18</v>
      </c>
      <c r="O38" s="6">
        <f t="shared" si="6"/>
        <v>63</v>
      </c>
      <c r="P38" s="6">
        <f t="shared" si="6"/>
        <v>34</v>
      </c>
      <c r="Q38" s="6">
        <f t="shared" si="6"/>
        <v>142</v>
      </c>
      <c r="R38" s="6">
        <f t="shared" si="6"/>
        <v>5257</v>
      </c>
      <c r="S38" s="6">
        <f t="shared" si="6"/>
        <v>0</v>
      </c>
      <c r="T38" s="6">
        <f t="shared" si="6"/>
        <v>0</v>
      </c>
    </row>
    <row r="39" spans="1:20" s="8" customFormat="1" ht="27" customHeight="1">
      <c r="A39" s="6">
        <v>15</v>
      </c>
      <c r="B39" s="6">
        <v>98</v>
      </c>
      <c r="C39" s="6">
        <v>2</v>
      </c>
      <c r="D39" s="6">
        <v>27</v>
      </c>
      <c r="E39" s="6">
        <v>3</v>
      </c>
      <c r="F39" s="6">
        <v>2</v>
      </c>
      <c r="G39" s="6">
        <v>67</v>
      </c>
      <c r="H39" s="6">
        <v>3</v>
      </c>
      <c r="I39" s="6">
        <v>0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  <c r="Q39" s="6">
        <v>7</v>
      </c>
      <c r="R39" s="6">
        <f>SUM(B39:Q39)</f>
        <v>212</v>
      </c>
      <c r="S39" s="6"/>
      <c r="T39" s="6"/>
    </row>
    <row r="40" spans="1:20" s="8" customFormat="1" ht="27" customHeight="1">
      <c r="A40" s="6">
        <v>16</v>
      </c>
      <c r="B40" s="6">
        <v>245</v>
      </c>
      <c r="C40" s="6">
        <v>8</v>
      </c>
      <c r="D40" s="6">
        <v>117</v>
      </c>
      <c r="E40" s="6">
        <v>17</v>
      </c>
      <c r="F40" s="6">
        <v>4</v>
      </c>
      <c r="G40" s="6">
        <v>176</v>
      </c>
      <c r="H40" s="6">
        <v>5</v>
      </c>
      <c r="I40" s="6">
        <v>3</v>
      </c>
      <c r="J40" s="6">
        <v>3</v>
      </c>
      <c r="K40" s="6">
        <v>0</v>
      </c>
      <c r="L40" s="6">
        <v>1</v>
      </c>
      <c r="M40" s="6">
        <v>2</v>
      </c>
      <c r="N40" s="6">
        <v>0</v>
      </c>
      <c r="O40" s="6">
        <v>8</v>
      </c>
      <c r="P40" s="6">
        <v>1</v>
      </c>
      <c r="Q40" s="6">
        <v>17</v>
      </c>
      <c r="R40" s="6">
        <f aca="true" t="shared" si="7" ref="R40:R45">SUM(B40:Q40)</f>
        <v>607</v>
      </c>
      <c r="S40" s="6"/>
      <c r="T40" s="6"/>
    </row>
    <row r="41" spans="1:20" s="8" customFormat="1" ht="27" customHeight="1">
      <c r="A41" s="6">
        <v>17</v>
      </c>
      <c r="B41" s="6">
        <v>36</v>
      </c>
      <c r="C41" s="6">
        <v>11</v>
      </c>
      <c r="D41" s="6">
        <v>55</v>
      </c>
      <c r="E41" s="6">
        <v>1</v>
      </c>
      <c r="F41" s="6">
        <v>0</v>
      </c>
      <c r="G41" s="6">
        <v>18</v>
      </c>
      <c r="H41" s="6">
        <v>0</v>
      </c>
      <c r="I41" s="6">
        <v>1</v>
      </c>
      <c r="J41" s="6">
        <v>1</v>
      </c>
      <c r="K41" s="6">
        <v>0</v>
      </c>
      <c r="L41" s="6">
        <v>0</v>
      </c>
      <c r="M41" s="6">
        <v>0</v>
      </c>
      <c r="N41" s="6">
        <v>1</v>
      </c>
      <c r="O41" s="6">
        <v>3</v>
      </c>
      <c r="P41" s="6">
        <v>0</v>
      </c>
      <c r="Q41" s="6">
        <v>6</v>
      </c>
      <c r="R41" s="6">
        <f t="shared" si="7"/>
        <v>133</v>
      </c>
      <c r="S41" s="6"/>
      <c r="T41" s="6"/>
    </row>
    <row r="42" spans="1:20" s="8" customFormat="1" ht="27" customHeight="1">
      <c r="A42" s="6">
        <v>18</v>
      </c>
      <c r="B42" s="6">
        <v>176</v>
      </c>
      <c r="C42" s="6">
        <v>7</v>
      </c>
      <c r="D42" s="6">
        <v>36</v>
      </c>
      <c r="E42" s="6">
        <v>1</v>
      </c>
      <c r="F42" s="6">
        <v>2</v>
      </c>
      <c r="G42" s="6">
        <v>123</v>
      </c>
      <c r="H42" s="6">
        <v>6</v>
      </c>
      <c r="I42" s="6">
        <v>2</v>
      </c>
      <c r="J42" s="6">
        <v>5</v>
      </c>
      <c r="K42" s="6">
        <v>0</v>
      </c>
      <c r="L42" s="6">
        <v>1</v>
      </c>
      <c r="M42" s="6">
        <v>2</v>
      </c>
      <c r="N42" s="6">
        <v>0</v>
      </c>
      <c r="O42" s="6">
        <v>3</v>
      </c>
      <c r="P42" s="6">
        <v>0</v>
      </c>
      <c r="Q42" s="6">
        <v>11</v>
      </c>
      <c r="R42" s="6">
        <f t="shared" si="7"/>
        <v>375</v>
      </c>
      <c r="S42" s="6"/>
      <c r="T42" s="6"/>
    </row>
    <row r="43" spans="1:20" s="8" customFormat="1" ht="27" customHeight="1">
      <c r="A43" s="6">
        <v>19</v>
      </c>
      <c r="B43" s="6">
        <v>151</v>
      </c>
      <c r="C43" s="6">
        <v>8</v>
      </c>
      <c r="D43" s="6">
        <v>239</v>
      </c>
      <c r="E43" s="6">
        <v>9</v>
      </c>
      <c r="F43" s="6">
        <v>5</v>
      </c>
      <c r="G43" s="6">
        <v>111</v>
      </c>
      <c r="H43" s="6">
        <v>2</v>
      </c>
      <c r="I43" s="6">
        <v>1</v>
      </c>
      <c r="J43" s="6">
        <v>3</v>
      </c>
      <c r="K43" s="6">
        <v>0</v>
      </c>
      <c r="L43" s="6">
        <v>4</v>
      </c>
      <c r="M43" s="6">
        <v>2</v>
      </c>
      <c r="N43" s="6">
        <v>2</v>
      </c>
      <c r="O43" s="6">
        <v>0</v>
      </c>
      <c r="P43" s="6">
        <v>1</v>
      </c>
      <c r="Q43" s="6">
        <v>8</v>
      </c>
      <c r="R43" s="6">
        <f t="shared" si="7"/>
        <v>546</v>
      </c>
      <c r="S43" s="6"/>
      <c r="T43" s="6"/>
    </row>
    <row r="44" spans="1:20" s="8" customFormat="1" ht="27" customHeight="1">
      <c r="A44" s="6">
        <v>20</v>
      </c>
      <c r="B44" s="6">
        <v>102</v>
      </c>
      <c r="C44" s="6">
        <v>8</v>
      </c>
      <c r="D44" s="6">
        <v>124</v>
      </c>
      <c r="E44" s="6">
        <v>9</v>
      </c>
      <c r="F44" s="6">
        <v>6</v>
      </c>
      <c r="G44" s="6">
        <v>177</v>
      </c>
      <c r="H44" s="6">
        <v>3</v>
      </c>
      <c r="I44" s="6">
        <v>1</v>
      </c>
      <c r="J44" s="6">
        <v>0</v>
      </c>
      <c r="K44" s="6">
        <v>0</v>
      </c>
      <c r="L44" s="6">
        <v>3</v>
      </c>
      <c r="M44" s="6">
        <v>0</v>
      </c>
      <c r="N44" s="6">
        <v>4</v>
      </c>
      <c r="O44" s="6">
        <v>3</v>
      </c>
      <c r="P44" s="6">
        <v>0</v>
      </c>
      <c r="Q44" s="6">
        <v>8</v>
      </c>
      <c r="R44" s="6">
        <f t="shared" si="7"/>
        <v>448</v>
      </c>
      <c r="S44" s="6"/>
      <c r="T44" s="6"/>
    </row>
    <row r="45" spans="1:20" s="8" customFormat="1" ht="27" customHeight="1">
      <c r="A45" s="6">
        <v>21</v>
      </c>
      <c r="B45" s="6">
        <v>144</v>
      </c>
      <c r="C45" s="6">
        <v>5</v>
      </c>
      <c r="D45" s="6">
        <v>92</v>
      </c>
      <c r="E45" s="6">
        <v>27</v>
      </c>
      <c r="F45" s="6">
        <v>1</v>
      </c>
      <c r="G45" s="6">
        <v>209</v>
      </c>
      <c r="H45" s="6">
        <v>2</v>
      </c>
      <c r="I45" s="6">
        <v>6</v>
      </c>
      <c r="J45" s="6">
        <v>0</v>
      </c>
      <c r="K45" s="6">
        <v>0</v>
      </c>
      <c r="L45" s="6">
        <v>1</v>
      </c>
      <c r="M45" s="6">
        <v>1</v>
      </c>
      <c r="N45" s="6">
        <v>26</v>
      </c>
      <c r="O45" s="6">
        <v>2</v>
      </c>
      <c r="P45" s="6">
        <v>0</v>
      </c>
      <c r="Q45" s="6">
        <v>1</v>
      </c>
      <c r="R45" s="6">
        <f t="shared" si="7"/>
        <v>517</v>
      </c>
      <c r="S45" s="6"/>
      <c r="T45" s="6"/>
    </row>
    <row r="46" spans="1:20" s="8" customFormat="1" ht="27" customHeight="1">
      <c r="A46" s="10" t="s">
        <v>1</v>
      </c>
      <c r="B46" s="6">
        <f>SUM(B39:B45)</f>
        <v>952</v>
      </c>
      <c r="C46" s="6">
        <f aca="true" t="shared" si="8" ref="C46:T46">SUM(C39:C45)</f>
        <v>49</v>
      </c>
      <c r="D46" s="6">
        <f t="shared" si="8"/>
        <v>690</v>
      </c>
      <c r="E46" s="6">
        <f t="shared" si="8"/>
        <v>67</v>
      </c>
      <c r="F46" s="6">
        <f t="shared" si="8"/>
        <v>20</v>
      </c>
      <c r="G46" s="6">
        <f t="shared" si="8"/>
        <v>881</v>
      </c>
      <c r="H46" s="6">
        <f t="shared" si="8"/>
        <v>21</v>
      </c>
      <c r="I46" s="6">
        <f t="shared" si="8"/>
        <v>14</v>
      </c>
      <c r="J46" s="6">
        <f t="shared" si="8"/>
        <v>14</v>
      </c>
      <c r="K46" s="6">
        <f t="shared" si="8"/>
        <v>0</v>
      </c>
      <c r="L46" s="6">
        <f t="shared" si="8"/>
        <v>10</v>
      </c>
      <c r="M46" s="6">
        <f t="shared" si="8"/>
        <v>7</v>
      </c>
      <c r="N46" s="6">
        <f t="shared" si="8"/>
        <v>33</v>
      </c>
      <c r="O46" s="6">
        <f t="shared" si="8"/>
        <v>20</v>
      </c>
      <c r="P46" s="6">
        <f t="shared" si="8"/>
        <v>2</v>
      </c>
      <c r="Q46" s="6">
        <f t="shared" si="8"/>
        <v>58</v>
      </c>
      <c r="R46" s="6">
        <f t="shared" si="8"/>
        <v>2838</v>
      </c>
      <c r="S46" s="6">
        <f t="shared" si="8"/>
        <v>0</v>
      </c>
      <c r="T46" s="6">
        <f t="shared" si="8"/>
        <v>0</v>
      </c>
    </row>
    <row r="47" spans="1:20" s="8" customFormat="1" ht="27" customHeight="1">
      <c r="A47" s="10" t="s">
        <v>15</v>
      </c>
      <c r="B47" s="6">
        <f aca="true" t="shared" si="9" ref="B47:T47">B38+B46</f>
        <v>3620</v>
      </c>
      <c r="C47" s="6">
        <f t="shared" si="9"/>
        <v>111</v>
      </c>
      <c r="D47" s="6">
        <f t="shared" si="9"/>
        <v>2285</v>
      </c>
      <c r="E47" s="6">
        <f t="shared" si="9"/>
        <v>127</v>
      </c>
      <c r="F47" s="6">
        <f t="shared" si="9"/>
        <v>38</v>
      </c>
      <c r="G47" s="6">
        <f t="shared" si="9"/>
        <v>1189</v>
      </c>
      <c r="H47" s="6">
        <f t="shared" si="9"/>
        <v>34</v>
      </c>
      <c r="I47" s="6">
        <f t="shared" si="9"/>
        <v>72</v>
      </c>
      <c r="J47" s="6">
        <f t="shared" si="9"/>
        <v>204</v>
      </c>
      <c r="K47" s="6">
        <f t="shared" si="9"/>
        <v>6</v>
      </c>
      <c r="L47" s="6">
        <f t="shared" si="9"/>
        <v>25</v>
      </c>
      <c r="M47" s="6">
        <f t="shared" si="9"/>
        <v>14</v>
      </c>
      <c r="N47" s="6">
        <f t="shared" si="9"/>
        <v>51</v>
      </c>
      <c r="O47" s="6">
        <f t="shared" si="9"/>
        <v>83</v>
      </c>
      <c r="P47" s="6">
        <f t="shared" si="9"/>
        <v>36</v>
      </c>
      <c r="Q47" s="6">
        <f t="shared" si="9"/>
        <v>200</v>
      </c>
      <c r="R47" s="6">
        <f t="shared" si="9"/>
        <v>8095</v>
      </c>
      <c r="S47" s="6">
        <f t="shared" si="9"/>
        <v>0</v>
      </c>
      <c r="T47" s="6">
        <f t="shared" si="9"/>
        <v>0</v>
      </c>
    </row>
    <row r="48" s="8" customFormat="1" ht="12.75"/>
    <row r="49" spans="1:20" s="8" customFormat="1" ht="27" customHeight="1">
      <c r="A49" s="10" t="s">
        <v>14</v>
      </c>
      <c r="B49" s="6">
        <f>B47</f>
        <v>3620</v>
      </c>
      <c r="C49" s="6">
        <f aca="true" t="shared" si="10" ref="C49:S49">C47</f>
        <v>111</v>
      </c>
      <c r="D49" s="6">
        <f t="shared" si="10"/>
        <v>2285</v>
      </c>
      <c r="E49" s="6">
        <f t="shared" si="10"/>
        <v>127</v>
      </c>
      <c r="F49" s="6">
        <f t="shared" si="10"/>
        <v>38</v>
      </c>
      <c r="G49" s="6">
        <f t="shared" si="10"/>
        <v>1189</v>
      </c>
      <c r="H49" s="6">
        <f t="shared" si="10"/>
        <v>34</v>
      </c>
      <c r="I49" s="6">
        <f t="shared" si="10"/>
        <v>72</v>
      </c>
      <c r="J49" s="6">
        <f t="shared" si="10"/>
        <v>204</v>
      </c>
      <c r="K49" s="6">
        <f t="shared" si="10"/>
        <v>6</v>
      </c>
      <c r="L49" s="6">
        <f t="shared" si="10"/>
        <v>25</v>
      </c>
      <c r="M49" s="6">
        <f t="shared" si="10"/>
        <v>14</v>
      </c>
      <c r="N49" s="6">
        <f t="shared" si="10"/>
        <v>51</v>
      </c>
      <c r="O49" s="6">
        <f t="shared" si="10"/>
        <v>83</v>
      </c>
      <c r="P49" s="6">
        <f t="shared" si="10"/>
        <v>36</v>
      </c>
      <c r="Q49" s="6">
        <f t="shared" si="10"/>
        <v>200</v>
      </c>
      <c r="R49" s="6">
        <f aca="true" t="shared" si="11" ref="R49:R56">SUM(B49:Q49)</f>
        <v>8095</v>
      </c>
      <c r="S49" s="6">
        <f t="shared" si="10"/>
        <v>0</v>
      </c>
      <c r="T49" s="6"/>
    </row>
    <row r="50" spans="1:20" s="8" customFormat="1" ht="21" customHeight="1">
      <c r="A50" s="6">
        <v>22</v>
      </c>
      <c r="B50" s="6">
        <v>61</v>
      </c>
      <c r="C50" s="6">
        <v>6</v>
      </c>
      <c r="D50" s="6">
        <v>63</v>
      </c>
      <c r="E50" s="6">
        <v>4</v>
      </c>
      <c r="F50" s="6">
        <v>3</v>
      </c>
      <c r="G50" s="6">
        <v>30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</v>
      </c>
      <c r="N50" s="6">
        <v>0</v>
      </c>
      <c r="O50" s="6">
        <v>1</v>
      </c>
      <c r="P50" s="6">
        <v>0</v>
      </c>
      <c r="Q50" s="6">
        <v>3</v>
      </c>
      <c r="R50" s="6">
        <f t="shared" si="11"/>
        <v>172</v>
      </c>
      <c r="S50" s="6"/>
      <c r="T50" s="6"/>
    </row>
    <row r="51" spans="1:20" s="8" customFormat="1" ht="21" customHeight="1">
      <c r="A51" s="6">
        <v>23</v>
      </c>
      <c r="B51" s="6">
        <v>235</v>
      </c>
      <c r="C51" s="6">
        <v>6</v>
      </c>
      <c r="D51" s="6">
        <v>116</v>
      </c>
      <c r="E51" s="6">
        <v>7</v>
      </c>
      <c r="F51" s="6">
        <v>2</v>
      </c>
      <c r="G51" s="6">
        <v>67</v>
      </c>
      <c r="H51" s="6">
        <v>1</v>
      </c>
      <c r="I51" s="6">
        <v>1</v>
      </c>
      <c r="J51" s="6">
        <v>3</v>
      </c>
      <c r="K51" s="6">
        <v>0</v>
      </c>
      <c r="L51" s="6">
        <v>2</v>
      </c>
      <c r="M51" s="6">
        <v>0</v>
      </c>
      <c r="N51" s="6">
        <v>0</v>
      </c>
      <c r="O51" s="6">
        <v>5</v>
      </c>
      <c r="P51" s="6">
        <v>6</v>
      </c>
      <c r="Q51" s="6">
        <v>18</v>
      </c>
      <c r="R51" s="6">
        <f t="shared" si="11"/>
        <v>469</v>
      </c>
      <c r="S51" s="6"/>
      <c r="T51" s="6"/>
    </row>
    <row r="52" spans="1:20" s="8" customFormat="1" ht="21" customHeight="1">
      <c r="A52" s="6">
        <v>24</v>
      </c>
      <c r="B52" s="6">
        <v>57</v>
      </c>
      <c r="C52" s="6">
        <v>1</v>
      </c>
      <c r="D52" s="6">
        <v>46</v>
      </c>
      <c r="E52" s="6">
        <v>1</v>
      </c>
      <c r="F52" s="6">
        <v>4</v>
      </c>
      <c r="G52" s="6">
        <v>6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3</v>
      </c>
      <c r="O52" s="6">
        <v>0</v>
      </c>
      <c r="P52" s="6">
        <v>0</v>
      </c>
      <c r="Q52" s="6">
        <v>3</v>
      </c>
      <c r="R52" s="6">
        <f t="shared" si="11"/>
        <v>122</v>
      </c>
      <c r="S52" s="6"/>
      <c r="T52" s="6"/>
    </row>
    <row r="53" spans="1:20" s="8" customFormat="1" ht="21" customHeight="1">
      <c r="A53" s="6">
        <v>25</v>
      </c>
      <c r="B53" s="6">
        <v>146</v>
      </c>
      <c r="C53" s="6">
        <v>5</v>
      </c>
      <c r="D53" s="6">
        <v>160</v>
      </c>
      <c r="E53" s="6">
        <v>8</v>
      </c>
      <c r="F53" s="6">
        <v>34</v>
      </c>
      <c r="G53" s="6">
        <v>61</v>
      </c>
      <c r="H53" s="6">
        <v>0</v>
      </c>
      <c r="I53" s="6">
        <v>1</v>
      </c>
      <c r="J53" s="6">
        <v>8</v>
      </c>
      <c r="K53" s="6">
        <v>1</v>
      </c>
      <c r="L53" s="6">
        <v>2</v>
      </c>
      <c r="M53" s="6">
        <v>0</v>
      </c>
      <c r="N53" s="6">
        <v>1</v>
      </c>
      <c r="O53" s="6">
        <v>11</v>
      </c>
      <c r="P53" s="6">
        <v>3</v>
      </c>
      <c r="Q53" s="6">
        <v>8</v>
      </c>
      <c r="R53" s="6">
        <f t="shared" si="11"/>
        <v>449</v>
      </c>
      <c r="S53" s="6"/>
      <c r="T53" s="6"/>
    </row>
    <row r="54" spans="1:20" s="8" customFormat="1" ht="21" customHeight="1">
      <c r="A54" s="6">
        <v>26</v>
      </c>
      <c r="B54" s="6">
        <v>43</v>
      </c>
      <c r="C54" s="6">
        <v>0</v>
      </c>
      <c r="D54" s="6">
        <v>65</v>
      </c>
      <c r="E54" s="6">
        <v>1</v>
      </c>
      <c r="F54" s="6">
        <v>1</v>
      </c>
      <c r="G54" s="6">
        <v>12</v>
      </c>
      <c r="H54" s="6">
        <v>0</v>
      </c>
      <c r="I54" s="6">
        <v>0</v>
      </c>
      <c r="J54" s="6">
        <v>2</v>
      </c>
      <c r="K54" s="6">
        <v>1</v>
      </c>
      <c r="L54" s="6">
        <v>0</v>
      </c>
      <c r="M54" s="6">
        <v>0</v>
      </c>
      <c r="N54" s="6">
        <v>2</v>
      </c>
      <c r="O54" s="6">
        <v>0</v>
      </c>
      <c r="P54" s="6">
        <v>0</v>
      </c>
      <c r="Q54" s="6">
        <v>6</v>
      </c>
      <c r="R54" s="6">
        <f t="shared" si="11"/>
        <v>133</v>
      </c>
      <c r="S54" s="6"/>
      <c r="T54" s="6"/>
    </row>
    <row r="55" spans="1:20" s="8" customFormat="1" ht="21" customHeight="1">
      <c r="A55" s="6">
        <v>27</v>
      </c>
      <c r="B55" s="6">
        <v>206</v>
      </c>
      <c r="C55" s="6">
        <v>8</v>
      </c>
      <c r="D55" s="6">
        <v>120</v>
      </c>
      <c r="E55" s="6">
        <v>16</v>
      </c>
      <c r="F55" s="6">
        <v>2</v>
      </c>
      <c r="G55" s="6">
        <v>221</v>
      </c>
      <c r="H55" s="6">
        <v>5</v>
      </c>
      <c r="I55" s="6">
        <v>1</v>
      </c>
      <c r="J55" s="6">
        <v>6</v>
      </c>
      <c r="K55" s="6">
        <v>3</v>
      </c>
      <c r="L55" s="6">
        <v>13</v>
      </c>
      <c r="M55" s="6">
        <v>3</v>
      </c>
      <c r="N55" s="6">
        <v>4</v>
      </c>
      <c r="O55" s="6">
        <v>9</v>
      </c>
      <c r="P55" s="6">
        <v>3</v>
      </c>
      <c r="Q55" s="6">
        <v>9</v>
      </c>
      <c r="R55" s="6">
        <f t="shared" si="11"/>
        <v>629</v>
      </c>
      <c r="S55" s="6"/>
      <c r="T55" s="6"/>
    </row>
    <row r="56" spans="1:20" s="8" customFormat="1" ht="21" customHeight="1">
      <c r="A56" s="6">
        <v>28</v>
      </c>
      <c r="B56" s="6">
        <v>142</v>
      </c>
      <c r="C56" s="6">
        <v>5</v>
      </c>
      <c r="D56" s="6">
        <v>62</v>
      </c>
      <c r="E56" s="6">
        <v>5</v>
      </c>
      <c r="F56" s="6">
        <v>0</v>
      </c>
      <c r="G56" s="6">
        <v>8</v>
      </c>
      <c r="H56" s="6">
        <v>0</v>
      </c>
      <c r="I56" s="6">
        <v>2</v>
      </c>
      <c r="J56" s="6">
        <v>4</v>
      </c>
      <c r="K56" s="6">
        <v>0</v>
      </c>
      <c r="L56" s="6">
        <v>0</v>
      </c>
      <c r="M56" s="6">
        <v>1</v>
      </c>
      <c r="N56" s="6">
        <v>0</v>
      </c>
      <c r="O56" s="6">
        <v>2</v>
      </c>
      <c r="P56" s="6">
        <v>1</v>
      </c>
      <c r="Q56" s="6">
        <v>4</v>
      </c>
      <c r="R56" s="6">
        <f t="shared" si="11"/>
        <v>236</v>
      </c>
      <c r="S56" s="6"/>
      <c r="T56" s="6"/>
    </row>
    <row r="57" spans="1:20" s="8" customFormat="1" ht="27" customHeight="1">
      <c r="A57" s="10" t="s">
        <v>1</v>
      </c>
      <c r="B57" s="6">
        <f>SUM(B50:B56)</f>
        <v>890</v>
      </c>
      <c r="C57" s="6">
        <f>SUM(C50:C56)</f>
        <v>31</v>
      </c>
      <c r="D57" s="6">
        <f>SUM(D50:D56)</f>
        <v>632</v>
      </c>
      <c r="E57" s="6">
        <f>SUM(E50:E56)</f>
        <v>42</v>
      </c>
      <c r="F57" s="6">
        <f>SUM(F50:F56)</f>
        <v>46</v>
      </c>
      <c r="G57" s="6">
        <f aca="true" t="shared" si="12" ref="G57:T57">SUM(G50:G56)</f>
        <v>405</v>
      </c>
      <c r="H57" s="6">
        <f t="shared" si="12"/>
        <v>6</v>
      </c>
      <c r="I57" s="6">
        <f>SUM(I50:I56)</f>
        <v>5</v>
      </c>
      <c r="J57" s="6">
        <f>SUM(J50:J56)</f>
        <v>24</v>
      </c>
      <c r="K57" s="6">
        <f>SUM(K50:K56)</f>
        <v>5</v>
      </c>
      <c r="L57" s="6">
        <f>SUM(L50:L56)</f>
        <v>17</v>
      </c>
      <c r="M57" s="6">
        <f>SUM(M50:M56)</f>
        <v>5</v>
      </c>
      <c r="N57" s="6">
        <f t="shared" si="12"/>
        <v>10</v>
      </c>
      <c r="O57" s="6">
        <f t="shared" si="12"/>
        <v>28</v>
      </c>
      <c r="P57" s="6">
        <f t="shared" si="12"/>
        <v>13</v>
      </c>
      <c r="Q57" s="6">
        <f t="shared" si="12"/>
        <v>51</v>
      </c>
      <c r="R57" s="6">
        <f t="shared" si="12"/>
        <v>2210</v>
      </c>
      <c r="S57" s="6">
        <f t="shared" si="12"/>
        <v>0</v>
      </c>
      <c r="T57" s="6">
        <f t="shared" si="12"/>
        <v>0</v>
      </c>
    </row>
    <row r="58" spans="1:20" s="8" customFormat="1" ht="25.5" customHeight="1">
      <c r="A58" s="10" t="s">
        <v>15</v>
      </c>
      <c r="B58" s="6">
        <f>B49+B57</f>
        <v>4510</v>
      </c>
      <c r="C58" s="6">
        <f aca="true" t="shared" si="13" ref="C58:T58">C49+C57</f>
        <v>142</v>
      </c>
      <c r="D58" s="6">
        <f t="shared" si="13"/>
        <v>2917</v>
      </c>
      <c r="E58" s="6">
        <f t="shared" si="13"/>
        <v>169</v>
      </c>
      <c r="F58" s="6">
        <f t="shared" si="13"/>
        <v>84</v>
      </c>
      <c r="G58" s="6">
        <f t="shared" si="13"/>
        <v>1594</v>
      </c>
      <c r="H58" s="6">
        <f t="shared" si="13"/>
        <v>40</v>
      </c>
      <c r="I58" s="6">
        <f t="shared" si="13"/>
        <v>77</v>
      </c>
      <c r="J58" s="6">
        <f t="shared" si="13"/>
        <v>228</v>
      </c>
      <c r="K58" s="6">
        <f t="shared" si="13"/>
        <v>11</v>
      </c>
      <c r="L58" s="6">
        <f t="shared" si="13"/>
        <v>42</v>
      </c>
      <c r="M58" s="6">
        <f t="shared" si="13"/>
        <v>19</v>
      </c>
      <c r="N58" s="6">
        <f t="shared" si="13"/>
        <v>61</v>
      </c>
      <c r="O58" s="6">
        <f t="shared" si="13"/>
        <v>111</v>
      </c>
      <c r="P58" s="6">
        <f t="shared" si="13"/>
        <v>49</v>
      </c>
      <c r="Q58" s="6">
        <f t="shared" si="13"/>
        <v>251</v>
      </c>
      <c r="R58" s="6">
        <f t="shared" si="13"/>
        <v>10305</v>
      </c>
      <c r="S58" s="6">
        <f t="shared" si="13"/>
        <v>0</v>
      </c>
      <c r="T58" s="6">
        <f t="shared" si="13"/>
        <v>0</v>
      </c>
    </row>
    <row r="59" s="8" customFormat="1" ht="35.25" customHeight="1"/>
    <row r="60" spans="1:20" s="8" customFormat="1" ht="27" customHeight="1">
      <c r="A60" s="10" t="s">
        <v>14</v>
      </c>
      <c r="B60" s="6">
        <f>B58</f>
        <v>4510</v>
      </c>
      <c r="C60" s="6">
        <f aca="true" t="shared" si="14" ref="C60:S60">C58</f>
        <v>142</v>
      </c>
      <c r="D60" s="6">
        <f t="shared" si="14"/>
        <v>2917</v>
      </c>
      <c r="E60" s="6">
        <f t="shared" si="14"/>
        <v>169</v>
      </c>
      <c r="F60" s="6">
        <f t="shared" si="14"/>
        <v>84</v>
      </c>
      <c r="G60" s="6">
        <f t="shared" si="14"/>
        <v>1594</v>
      </c>
      <c r="H60" s="6">
        <f t="shared" si="14"/>
        <v>40</v>
      </c>
      <c r="I60" s="6">
        <f t="shared" si="14"/>
        <v>77</v>
      </c>
      <c r="J60" s="6">
        <f t="shared" si="14"/>
        <v>228</v>
      </c>
      <c r="K60" s="6">
        <f t="shared" si="14"/>
        <v>11</v>
      </c>
      <c r="L60" s="6">
        <f t="shared" si="14"/>
        <v>42</v>
      </c>
      <c r="M60" s="6">
        <f t="shared" si="14"/>
        <v>19</v>
      </c>
      <c r="N60" s="6">
        <f t="shared" si="14"/>
        <v>61</v>
      </c>
      <c r="O60" s="6">
        <f t="shared" si="14"/>
        <v>111</v>
      </c>
      <c r="P60" s="6">
        <f t="shared" si="14"/>
        <v>49</v>
      </c>
      <c r="Q60" s="6">
        <f t="shared" si="14"/>
        <v>251</v>
      </c>
      <c r="R60" s="6">
        <f>SUM(B60:Q60)</f>
        <v>10305</v>
      </c>
      <c r="S60" s="6">
        <f t="shared" si="14"/>
        <v>0</v>
      </c>
      <c r="T60" s="6"/>
    </row>
    <row r="61" spans="1:20" s="8" customFormat="1" ht="27" customHeight="1">
      <c r="A61" s="6">
        <v>29</v>
      </c>
      <c r="B61" s="6">
        <v>134</v>
      </c>
      <c r="C61" s="6">
        <v>5</v>
      </c>
      <c r="D61" s="6">
        <v>95</v>
      </c>
      <c r="E61" s="6">
        <v>7</v>
      </c>
      <c r="F61" s="6">
        <v>2</v>
      </c>
      <c r="G61" s="6">
        <v>203</v>
      </c>
      <c r="H61" s="6">
        <v>5</v>
      </c>
      <c r="I61" s="6">
        <v>3</v>
      </c>
      <c r="J61" s="6">
        <v>4</v>
      </c>
      <c r="K61" s="6">
        <v>4</v>
      </c>
      <c r="L61" s="6">
        <v>10</v>
      </c>
      <c r="M61" s="6">
        <v>2</v>
      </c>
      <c r="N61" s="6">
        <v>0</v>
      </c>
      <c r="O61" s="6">
        <v>4</v>
      </c>
      <c r="P61" s="6">
        <v>9</v>
      </c>
      <c r="Q61" s="6">
        <v>6</v>
      </c>
      <c r="R61" s="6">
        <f aca="true" t="shared" si="15" ref="R61:R67">SUM(B61:Q61)</f>
        <v>493</v>
      </c>
      <c r="S61" s="6"/>
      <c r="T61" s="6"/>
    </row>
    <row r="62" spans="1:20" s="8" customFormat="1" ht="27" customHeight="1">
      <c r="A62" s="6">
        <v>30</v>
      </c>
      <c r="B62" s="6">
        <v>242</v>
      </c>
      <c r="C62" s="6">
        <v>4</v>
      </c>
      <c r="D62" s="6">
        <v>83</v>
      </c>
      <c r="E62" s="6">
        <v>4</v>
      </c>
      <c r="F62" s="6">
        <v>1</v>
      </c>
      <c r="G62" s="6">
        <v>144</v>
      </c>
      <c r="H62" s="6">
        <v>3</v>
      </c>
      <c r="I62" s="6">
        <v>0</v>
      </c>
      <c r="J62" s="6">
        <v>3</v>
      </c>
      <c r="K62" s="6">
        <v>3</v>
      </c>
      <c r="L62" s="6">
        <v>5</v>
      </c>
      <c r="M62" s="6">
        <v>3</v>
      </c>
      <c r="N62" s="6">
        <v>1</v>
      </c>
      <c r="O62" s="6">
        <v>2</v>
      </c>
      <c r="P62" s="6">
        <v>1</v>
      </c>
      <c r="Q62" s="6">
        <v>19</v>
      </c>
      <c r="R62" s="6">
        <f t="shared" si="15"/>
        <v>518</v>
      </c>
      <c r="S62" s="6"/>
      <c r="T62" s="6"/>
    </row>
    <row r="63" spans="1:20" s="8" customFormat="1" ht="27" customHeight="1">
      <c r="A63" s="6">
        <v>31</v>
      </c>
      <c r="B63" s="6">
        <v>204</v>
      </c>
      <c r="C63" s="6">
        <v>6</v>
      </c>
      <c r="D63" s="6">
        <v>97</v>
      </c>
      <c r="E63" s="6">
        <v>1</v>
      </c>
      <c r="F63" s="6">
        <v>3</v>
      </c>
      <c r="G63" s="6">
        <v>84</v>
      </c>
      <c r="H63" s="6">
        <v>1</v>
      </c>
      <c r="I63" s="6">
        <v>2</v>
      </c>
      <c r="J63" s="6">
        <v>1</v>
      </c>
      <c r="K63" s="6">
        <v>1</v>
      </c>
      <c r="L63" s="6">
        <v>6</v>
      </c>
      <c r="M63" s="6">
        <v>3</v>
      </c>
      <c r="N63" s="6">
        <v>1</v>
      </c>
      <c r="O63" s="6">
        <v>6</v>
      </c>
      <c r="P63" s="6">
        <v>5</v>
      </c>
      <c r="Q63" s="6">
        <v>18</v>
      </c>
      <c r="R63" s="6">
        <f t="shared" si="15"/>
        <v>439</v>
      </c>
      <c r="S63" s="6"/>
      <c r="T63" s="6"/>
    </row>
    <row r="64" spans="1:20" s="8" customFormat="1" ht="27" customHeight="1">
      <c r="A64" s="6">
        <v>32</v>
      </c>
      <c r="B64" s="6">
        <v>187</v>
      </c>
      <c r="C64" s="6">
        <v>11</v>
      </c>
      <c r="D64" s="6">
        <v>84</v>
      </c>
      <c r="E64" s="6">
        <v>14</v>
      </c>
      <c r="F64" s="6">
        <v>3</v>
      </c>
      <c r="G64" s="6">
        <v>107</v>
      </c>
      <c r="H64" s="6">
        <v>6</v>
      </c>
      <c r="I64" s="6">
        <v>1</v>
      </c>
      <c r="J64" s="6">
        <v>3</v>
      </c>
      <c r="K64" s="6">
        <v>5</v>
      </c>
      <c r="L64" s="6">
        <v>5</v>
      </c>
      <c r="M64" s="6">
        <v>1</v>
      </c>
      <c r="N64" s="6">
        <v>4</v>
      </c>
      <c r="O64" s="6">
        <v>5</v>
      </c>
      <c r="P64" s="6">
        <v>2</v>
      </c>
      <c r="Q64" s="6">
        <v>13</v>
      </c>
      <c r="R64" s="6">
        <f t="shared" si="15"/>
        <v>451</v>
      </c>
      <c r="S64" s="6"/>
      <c r="T64" s="6"/>
    </row>
    <row r="65" spans="1:20" s="8" customFormat="1" ht="27" customHeight="1">
      <c r="A65" s="6">
        <v>33</v>
      </c>
      <c r="B65" s="6">
        <v>106</v>
      </c>
      <c r="C65" s="6">
        <v>1</v>
      </c>
      <c r="D65" s="6">
        <v>48</v>
      </c>
      <c r="E65" s="6">
        <v>7</v>
      </c>
      <c r="F65" s="6">
        <v>3</v>
      </c>
      <c r="G65" s="6">
        <v>73</v>
      </c>
      <c r="H65" s="6">
        <v>1</v>
      </c>
      <c r="I65" s="6">
        <v>2</v>
      </c>
      <c r="J65" s="6">
        <v>0</v>
      </c>
      <c r="K65" s="6">
        <v>0</v>
      </c>
      <c r="L65" s="6">
        <v>3</v>
      </c>
      <c r="M65" s="6">
        <v>3</v>
      </c>
      <c r="N65" s="6">
        <v>0</v>
      </c>
      <c r="O65" s="6">
        <v>5</v>
      </c>
      <c r="P65" s="6">
        <v>1</v>
      </c>
      <c r="Q65" s="6">
        <v>12</v>
      </c>
      <c r="R65" s="6">
        <f t="shared" si="15"/>
        <v>265</v>
      </c>
      <c r="S65" s="6"/>
      <c r="T65" s="6"/>
    </row>
    <row r="66" spans="1:20" s="8" customFormat="1" ht="27" customHeight="1">
      <c r="A66" s="6">
        <v>34</v>
      </c>
      <c r="B66" s="6">
        <v>33</v>
      </c>
      <c r="C66" s="6">
        <v>2</v>
      </c>
      <c r="D66" s="6">
        <v>100</v>
      </c>
      <c r="E66" s="6">
        <v>154</v>
      </c>
      <c r="F66" s="6">
        <v>10</v>
      </c>
      <c r="G66" s="6">
        <v>22</v>
      </c>
      <c r="H66" s="6">
        <v>1</v>
      </c>
      <c r="I66" s="6">
        <v>2</v>
      </c>
      <c r="J66" s="6">
        <v>1</v>
      </c>
      <c r="K66" s="6">
        <v>2</v>
      </c>
      <c r="L66" s="6">
        <v>3</v>
      </c>
      <c r="M66" s="6">
        <v>7</v>
      </c>
      <c r="N66" s="6">
        <v>6</v>
      </c>
      <c r="O66" s="6">
        <v>6</v>
      </c>
      <c r="P66" s="6">
        <v>4</v>
      </c>
      <c r="Q66" s="6">
        <v>6</v>
      </c>
      <c r="R66" s="6">
        <f t="shared" si="15"/>
        <v>359</v>
      </c>
      <c r="S66" s="6"/>
      <c r="T66" s="6"/>
    </row>
    <row r="67" spans="1:20" s="8" customFormat="1" ht="27" customHeight="1">
      <c r="A67" s="6">
        <v>35</v>
      </c>
      <c r="B67" s="6">
        <v>178</v>
      </c>
      <c r="C67" s="6">
        <v>13</v>
      </c>
      <c r="D67" s="6">
        <v>173</v>
      </c>
      <c r="E67" s="6">
        <v>79</v>
      </c>
      <c r="F67" s="6">
        <v>0</v>
      </c>
      <c r="G67" s="6">
        <v>14</v>
      </c>
      <c r="H67" s="6">
        <v>1</v>
      </c>
      <c r="I67" s="6">
        <v>1</v>
      </c>
      <c r="J67" s="6">
        <v>4</v>
      </c>
      <c r="K67" s="6">
        <v>0</v>
      </c>
      <c r="L67" s="6">
        <v>0</v>
      </c>
      <c r="M67" s="6">
        <v>2</v>
      </c>
      <c r="N67" s="6">
        <v>4</v>
      </c>
      <c r="O67" s="6">
        <v>12</v>
      </c>
      <c r="P67" s="6">
        <v>3</v>
      </c>
      <c r="Q67" s="6">
        <v>15</v>
      </c>
      <c r="R67" s="6">
        <f t="shared" si="15"/>
        <v>499</v>
      </c>
      <c r="S67" s="6"/>
      <c r="T67" s="6"/>
    </row>
    <row r="68" spans="1:20" s="8" customFormat="1" ht="27" customHeight="1">
      <c r="A68" s="10" t="s">
        <v>1</v>
      </c>
      <c r="B68" s="6">
        <f>SUM(B61:B67)</f>
        <v>1084</v>
      </c>
      <c r="C68" s="6">
        <f aca="true" t="shared" si="16" ref="C68:T68">SUM(C61:C67)</f>
        <v>42</v>
      </c>
      <c r="D68" s="6">
        <f t="shared" si="16"/>
        <v>680</v>
      </c>
      <c r="E68" s="6">
        <f t="shared" si="16"/>
        <v>266</v>
      </c>
      <c r="F68" s="6">
        <f t="shared" si="16"/>
        <v>22</v>
      </c>
      <c r="G68" s="6">
        <f t="shared" si="16"/>
        <v>647</v>
      </c>
      <c r="H68" s="6">
        <f t="shared" si="16"/>
        <v>18</v>
      </c>
      <c r="I68" s="6">
        <f t="shared" si="16"/>
        <v>11</v>
      </c>
      <c r="J68" s="6">
        <f t="shared" si="16"/>
        <v>16</v>
      </c>
      <c r="K68" s="6">
        <f t="shared" si="16"/>
        <v>15</v>
      </c>
      <c r="L68" s="6">
        <f t="shared" si="16"/>
        <v>32</v>
      </c>
      <c r="M68" s="6">
        <f t="shared" si="16"/>
        <v>21</v>
      </c>
      <c r="N68" s="6">
        <f t="shared" si="16"/>
        <v>16</v>
      </c>
      <c r="O68" s="6">
        <f t="shared" si="16"/>
        <v>40</v>
      </c>
      <c r="P68" s="6">
        <f t="shared" si="16"/>
        <v>25</v>
      </c>
      <c r="Q68" s="6">
        <f t="shared" si="16"/>
        <v>89</v>
      </c>
      <c r="R68" s="6">
        <f t="shared" si="16"/>
        <v>3024</v>
      </c>
      <c r="S68" s="6">
        <f t="shared" si="16"/>
        <v>0</v>
      </c>
      <c r="T68" s="6">
        <f t="shared" si="16"/>
        <v>0</v>
      </c>
    </row>
    <row r="69" spans="1:20" s="8" customFormat="1" ht="27" customHeight="1">
      <c r="A69" s="10" t="s">
        <v>15</v>
      </c>
      <c r="B69" s="6">
        <f>B60+B68</f>
        <v>5594</v>
      </c>
      <c r="C69" s="6">
        <f aca="true" t="shared" si="17" ref="C69:T69">C60+C68</f>
        <v>184</v>
      </c>
      <c r="D69" s="6">
        <f t="shared" si="17"/>
        <v>3597</v>
      </c>
      <c r="E69" s="6">
        <f t="shared" si="17"/>
        <v>435</v>
      </c>
      <c r="F69" s="6">
        <f t="shared" si="17"/>
        <v>106</v>
      </c>
      <c r="G69" s="6">
        <f t="shared" si="17"/>
        <v>2241</v>
      </c>
      <c r="H69" s="6">
        <f t="shared" si="17"/>
        <v>58</v>
      </c>
      <c r="I69" s="6">
        <f t="shared" si="17"/>
        <v>88</v>
      </c>
      <c r="J69" s="6">
        <f t="shared" si="17"/>
        <v>244</v>
      </c>
      <c r="K69" s="6">
        <f t="shared" si="17"/>
        <v>26</v>
      </c>
      <c r="L69" s="6">
        <f t="shared" si="17"/>
        <v>74</v>
      </c>
      <c r="M69" s="6">
        <f t="shared" si="17"/>
        <v>40</v>
      </c>
      <c r="N69" s="6">
        <f t="shared" si="17"/>
        <v>77</v>
      </c>
      <c r="O69" s="6">
        <f t="shared" si="17"/>
        <v>151</v>
      </c>
      <c r="P69" s="6">
        <f t="shared" si="17"/>
        <v>74</v>
      </c>
      <c r="Q69" s="6">
        <f t="shared" si="17"/>
        <v>340</v>
      </c>
      <c r="R69" s="6">
        <f t="shared" si="17"/>
        <v>13329</v>
      </c>
      <c r="S69" s="6">
        <f t="shared" si="17"/>
        <v>0</v>
      </c>
      <c r="T69" s="6">
        <f t="shared" si="17"/>
        <v>0</v>
      </c>
    </row>
    <row r="70" s="8" customFormat="1" ht="12.75"/>
    <row r="71" spans="1:20" s="8" customFormat="1" ht="27" customHeight="1">
      <c r="A71" s="10" t="s">
        <v>14</v>
      </c>
      <c r="B71" s="6">
        <f>B69</f>
        <v>5594</v>
      </c>
      <c r="C71" s="6">
        <f aca="true" t="shared" si="18" ref="C71:S71">C69</f>
        <v>184</v>
      </c>
      <c r="D71" s="6">
        <f t="shared" si="18"/>
        <v>3597</v>
      </c>
      <c r="E71" s="6">
        <f t="shared" si="18"/>
        <v>435</v>
      </c>
      <c r="F71" s="6">
        <f t="shared" si="18"/>
        <v>106</v>
      </c>
      <c r="G71" s="6">
        <f t="shared" si="18"/>
        <v>2241</v>
      </c>
      <c r="H71" s="6">
        <f t="shared" si="18"/>
        <v>58</v>
      </c>
      <c r="I71" s="6">
        <f t="shared" si="18"/>
        <v>88</v>
      </c>
      <c r="J71" s="6">
        <f t="shared" si="18"/>
        <v>244</v>
      </c>
      <c r="K71" s="6">
        <f t="shared" si="18"/>
        <v>26</v>
      </c>
      <c r="L71" s="6">
        <f t="shared" si="18"/>
        <v>74</v>
      </c>
      <c r="M71" s="6">
        <f t="shared" si="18"/>
        <v>40</v>
      </c>
      <c r="N71" s="6">
        <f t="shared" si="18"/>
        <v>77</v>
      </c>
      <c r="O71" s="6">
        <f t="shared" si="18"/>
        <v>151</v>
      </c>
      <c r="P71" s="6">
        <f t="shared" si="18"/>
        <v>74</v>
      </c>
      <c r="Q71" s="6">
        <f t="shared" si="18"/>
        <v>340</v>
      </c>
      <c r="R71" s="6">
        <f>SUM(B71:Q71)</f>
        <v>13329</v>
      </c>
      <c r="S71" s="6">
        <f t="shared" si="18"/>
        <v>0</v>
      </c>
      <c r="T71" s="6"/>
    </row>
    <row r="72" spans="1:20" s="8" customFormat="1" ht="22.5" customHeight="1">
      <c r="A72" s="6">
        <v>36</v>
      </c>
      <c r="B72" s="6">
        <v>334</v>
      </c>
      <c r="C72" s="6">
        <v>28</v>
      </c>
      <c r="D72" s="6">
        <v>152</v>
      </c>
      <c r="E72" s="6">
        <v>43</v>
      </c>
      <c r="F72" s="6">
        <v>9</v>
      </c>
      <c r="G72" s="6">
        <v>100</v>
      </c>
      <c r="H72" s="6">
        <v>4</v>
      </c>
      <c r="I72" s="6">
        <v>4</v>
      </c>
      <c r="J72" s="6">
        <v>3</v>
      </c>
      <c r="K72" s="6">
        <v>2</v>
      </c>
      <c r="L72" s="6">
        <v>6</v>
      </c>
      <c r="M72" s="6">
        <v>4</v>
      </c>
      <c r="N72" s="6">
        <v>4</v>
      </c>
      <c r="O72" s="6">
        <v>5</v>
      </c>
      <c r="P72" s="6">
        <v>12</v>
      </c>
      <c r="Q72" s="6">
        <v>45</v>
      </c>
      <c r="R72" s="6">
        <f aca="true" t="shared" si="19" ref="R72:R78">SUM(B72:Q72)</f>
        <v>755</v>
      </c>
      <c r="S72" s="6"/>
      <c r="T72" s="6"/>
    </row>
    <row r="73" spans="1:20" s="8" customFormat="1" ht="22.5" customHeight="1">
      <c r="A73" s="6">
        <v>37</v>
      </c>
      <c r="B73" s="6">
        <v>37</v>
      </c>
      <c r="C73" s="6">
        <v>2</v>
      </c>
      <c r="D73" s="6">
        <v>88</v>
      </c>
      <c r="E73" s="6">
        <v>16</v>
      </c>
      <c r="F73" s="6">
        <v>6</v>
      </c>
      <c r="G73" s="6">
        <v>37</v>
      </c>
      <c r="H73" s="6">
        <v>2</v>
      </c>
      <c r="I73" s="6">
        <v>1</v>
      </c>
      <c r="J73" s="6">
        <v>5</v>
      </c>
      <c r="K73" s="6">
        <v>0</v>
      </c>
      <c r="L73" s="6">
        <v>1</v>
      </c>
      <c r="M73" s="6">
        <v>0</v>
      </c>
      <c r="N73" s="6">
        <v>1</v>
      </c>
      <c r="O73" s="6">
        <v>3</v>
      </c>
      <c r="P73" s="6">
        <v>3</v>
      </c>
      <c r="Q73" s="6">
        <v>3</v>
      </c>
      <c r="R73" s="6">
        <f t="shared" si="19"/>
        <v>205</v>
      </c>
      <c r="S73" s="6"/>
      <c r="T73" s="6"/>
    </row>
    <row r="74" spans="1:20" s="8" customFormat="1" ht="22.5" customHeight="1">
      <c r="A74" s="6">
        <v>38</v>
      </c>
      <c r="B74" s="6">
        <v>192</v>
      </c>
      <c r="C74" s="6">
        <v>4</v>
      </c>
      <c r="D74" s="6">
        <v>146</v>
      </c>
      <c r="E74" s="6">
        <v>13</v>
      </c>
      <c r="F74" s="6">
        <v>3</v>
      </c>
      <c r="G74" s="6">
        <v>50</v>
      </c>
      <c r="H74" s="6">
        <v>1</v>
      </c>
      <c r="I74" s="6">
        <v>4</v>
      </c>
      <c r="J74" s="6">
        <v>4</v>
      </c>
      <c r="K74" s="6">
        <v>0</v>
      </c>
      <c r="L74" s="6">
        <v>0</v>
      </c>
      <c r="M74" s="6">
        <v>0</v>
      </c>
      <c r="N74" s="6">
        <v>2</v>
      </c>
      <c r="O74" s="6">
        <v>8</v>
      </c>
      <c r="P74" s="6">
        <v>0</v>
      </c>
      <c r="Q74" s="6">
        <v>19</v>
      </c>
      <c r="R74" s="6">
        <f t="shared" si="19"/>
        <v>446</v>
      </c>
      <c r="S74" s="6"/>
      <c r="T74" s="6"/>
    </row>
    <row r="75" spans="1:20" s="8" customFormat="1" ht="22.5" customHeight="1">
      <c r="A75" s="6">
        <v>39</v>
      </c>
      <c r="B75" s="6">
        <v>71</v>
      </c>
      <c r="C75" s="6">
        <v>3</v>
      </c>
      <c r="D75" s="6">
        <v>20</v>
      </c>
      <c r="E75" s="6">
        <v>3</v>
      </c>
      <c r="F75" s="6">
        <v>0</v>
      </c>
      <c r="G75" s="6">
        <v>14</v>
      </c>
      <c r="H75" s="6">
        <v>0</v>
      </c>
      <c r="I75" s="6">
        <v>0</v>
      </c>
      <c r="J75" s="6">
        <v>1</v>
      </c>
      <c r="K75" s="6">
        <v>0</v>
      </c>
      <c r="L75" s="6">
        <v>1</v>
      </c>
      <c r="M75" s="6">
        <v>1</v>
      </c>
      <c r="N75" s="6">
        <v>0</v>
      </c>
      <c r="O75" s="6">
        <v>1</v>
      </c>
      <c r="P75" s="6">
        <v>0</v>
      </c>
      <c r="Q75" s="6">
        <v>4</v>
      </c>
      <c r="R75" s="6">
        <f t="shared" si="19"/>
        <v>119</v>
      </c>
      <c r="S75" s="6"/>
      <c r="T75" s="6"/>
    </row>
    <row r="76" spans="1:20" s="8" customFormat="1" ht="22.5" customHeight="1">
      <c r="A76" s="6">
        <v>40</v>
      </c>
      <c r="B76" s="6">
        <v>88</v>
      </c>
      <c r="C76" s="6">
        <v>3</v>
      </c>
      <c r="D76" s="6">
        <v>49</v>
      </c>
      <c r="E76" s="6">
        <v>3</v>
      </c>
      <c r="F76" s="6">
        <v>0</v>
      </c>
      <c r="G76" s="6">
        <v>15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3</v>
      </c>
      <c r="P76" s="6">
        <v>1</v>
      </c>
      <c r="Q76" s="6">
        <v>6</v>
      </c>
      <c r="R76" s="6">
        <f t="shared" si="19"/>
        <v>168</v>
      </c>
      <c r="S76" s="6"/>
      <c r="T76" s="6"/>
    </row>
    <row r="77" spans="1:20" s="8" customFormat="1" ht="22.5" customHeight="1">
      <c r="A77" s="6">
        <v>41</v>
      </c>
      <c r="B77" s="6">
        <v>117</v>
      </c>
      <c r="C77" s="6">
        <v>6</v>
      </c>
      <c r="D77" s="6">
        <v>72</v>
      </c>
      <c r="E77" s="6">
        <v>32</v>
      </c>
      <c r="F77" s="6">
        <v>6</v>
      </c>
      <c r="G77" s="6">
        <v>31</v>
      </c>
      <c r="H77" s="6">
        <v>2</v>
      </c>
      <c r="I77" s="6">
        <v>0</v>
      </c>
      <c r="J77" s="6">
        <v>3</v>
      </c>
      <c r="K77" s="6">
        <v>0</v>
      </c>
      <c r="L77" s="6">
        <v>1</v>
      </c>
      <c r="M77" s="6">
        <v>2</v>
      </c>
      <c r="N77" s="6">
        <v>0</v>
      </c>
      <c r="O77" s="6">
        <v>3</v>
      </c>
      <c r="P77" s="6">
        <v>1</v>
      </c>
      <c r="Q77" s="6">
        <v>7</v>
      </c>
      <c r="R77" s="6">
        <f t="shared" si="19"/>
        <v>283</v>
      </c>
      <c r="S77" s="6"/>
      <c r="T77" s="6"/>
    </row>
    <row r="78" spans="1:20" s="8" customFormat="1" ht="22.5" customHeight="1">
      <c r="A78" s="6">
        <v>42</v>
      </c>
      <c r="B78" s="6">
        <v>248</v>
      </c>
      <c r="C78" s="6">
        <v>19</v>
      </c>
      <c r="D78" s="6">
        <v>87</v>
      </c>
      <c r="E78" s="6">
        <v>97</v>
      </c>
      <c r="F78" s="6">
        <v>4</v>
      </c>
      <c r="G78" s="6">
        <v>17</v>
      </c>
      <c r="H78" s="6">
        <v>2</v>
      </c>
      <c r="I78" s="6">
        <v>1</v>
      </c>
      <c r="J78" s="6">
        <v>9</v>
      </c>
      <c r="K78" s="6">
        <v>1</v>
      </c>
      <c r="L78" s="6">
        <v>1</v>
      </c>
      <c r="M78" s="6">
        <v>1</v>
      </c>
      <c r="N78" s="6">
        <v>9</v>
      </c>
      <c r="O78" s="6">
        <v>1</v>
      </c>
      <c r="P78" s="6">
        <v>3</v>
      </c>
      <c r="Q78" s="6">
        <v>16</v>
      </c>
      <c r="R78" s="6">
        <f t="shared" si="19"/>
        <v>516</v>
      </c>
      <c r="S78" s="6"/>
      <c r="T78" s="6"/>
    </row>
    <row r="79" spans="1:20" s="8" customFormat="1" ht="22.5" customHeight="1">
      <c r="A79" s="10" t="s">
        <v>1</v>
      </c>
      <c r="B79" s="6">
        <f>SUM(B72:B78)</f>
        <v>1087</v>
      </c>
      <c r="C79" s="6">
        <f aca="true" t="shared" si="20" ref="C79:T79">SUM(C72:C78)</f>
        <v>65</v>
      </c>
      <c r="D79" s="6">
        <f t="shared" si="20"/>
        <v>614</v>
      </c>
      <c r="E79" s="6">
        <f t="shared" si="20"/>
        <v>207</v>
      </c>
      <c r="F79" s="6">
        <f t="shared" si="20"/>
        <v>28</v>
      </c>
      <c r="G79" s="6">
        <f t="shared" si="20"/>
        <v>264</v>
      </c>
      <c r="H79" s="6">
        <f t="shared" si="20"/>
        <v>11</v>
      </c>
      <c r="I79" s="6">
        <f t="shared" si="20"/>
        <v>10</v>
      </c>
      <c r="J79" s="6">
        <f t="shared" si="20"/>
        <v>25</v>
      </c>
      <c r="K79" s="6">
        <f t="shared" si="20"/>
        <v>3</v>
      </c>
      <c r="L79" s="6">
        <f t="shared" si="20"/>
        <v>10</v>
      </c>
      <c r="M79" s="6">
        <f t="shared" si="20"/>
        <v>8</v>
      </c>
      <c r="N79" s="6">
        <f t="shared" si="20"/>
        <v>16</v>
      </c>
      <c r="O79" s="6">
        <f t="shared" si="20"/>
        <v>24</v>
      </c>
      <c r="P79" s="6">
        <f t="shared" si="20"/>
        <v>20</v>
      </c>
      <c r="Q79" s="6">
        <f t="shared" si="20"/>
        <v>100</v>
      </c>
      <c r="R79" s="6">
        <f t="shared" si="20"/>
        <v>2492</v>
      </c>
      <c r="S79" s="6">
        <f t="shared" si="20"/>
        <v>0</v>
      </c>
      <c r="T79" s="6">
        <f t="shared" si="20"/>
        <v>0</v>
      </c>
    </row>
    <row r="80" spans="1:20" s="8" customFormat="1" ht="27" customHeight="1">
      <c r="A80" s="10" t="s">
        <v>15</v>
      </c>
      <c r="B80" s="6">
        <f>B71+B79</f>
        <v>6681</v>
      </c>
      <c r="C80" s="6">
        <f aca="true" t="shared" si="21" ref="C80:T80">C71+C79</f>
        <v>249</v>
      </c>
      <c r="D80" s="6">
        <f t="shared" si="21"/>
        <v>4211</v>
      </c>
      <c r="E80" s="6">
        <f t="shared" si="21"/>
        <v>642</v>
      </c>
      <c r="F80" s="6">
        <f t="shared" si="21"/>
        <v>134</v>
      </c>
      <c r="G80" s="6">
        <f t="shared" si="21"/>
        <v>2505</v>
      </c>
      <c r="H80" s="6">
        <f t="shared" si="21"/>
        <v>69</v>
      </c>
      <c r="I80" s="6">
        <f t="shared" si="21"/>
        <v>98</v>
      </c>
      <c r="J80" s="6">
        <f t="shared" si="21"/>
        <v>269</v>
      </c>
      <c r="K80" s="6">
        <f t="shared" si="21"/>
        <v>29</v>
      </c>
      <c r="L80" s="6">
        <f t="shared" si="21"/>
        <v>84</v>
      </c>
      <c r="M80" s="6">
        <f t="shared" si="21"/>
        <v>48</v>
      </c>
      <c r="N80" s="6">
        <f t="shared" si="21"/>
        <v>93</v>
      </c>
      <c r="O80" s="6">
        <f t="shared" si="21"/>
        <v>175</v>
      </c>
      <c r="P80" s="6">
        <f t="shared" si="21"/>
        <v>94</v>
      </c>
      <c r="Q80" s="6">
        <f t="shared" si="21"/>
        <v>440</v>
      </c>
      <c r="R80" s="6">
        <f t="shared" si="21"/>
        <v>15821</v>
      </c>
      <c r="S80" s="6">
        <f t="shared" si="21"/>
        <v>0</v>
      </c>
      <c r="T80" s="6">
        <f t="shared" si="21"/>
        <v>0</v>
      </c>
    </row>
    <row r="81" s="8" customFormat="1" ht="32.25" customHeight="1"/>
    <row r="82" spans="1:20" s="8" customFormat="1" ht="25.5" customHeight="1">
      <c r="A82" s="10" t="s">
        <v>14</v>
      </c>
      <c r="B82" s="6">
        <f>B80</f>
        <v>6681</v>
      </c>
      <c r="C82" s="6">
        <f aca="true" t="shared" si="22" ref="C82:S82">C80</f>
        <v>249</v>
      </c>
      <c r="D82" s="6">
        <f t="shared" si="22"/>
        <v>4211</v>
      </c>
      <c r="E82" s="6">
        <f t="shared" si="22"/>
        <v>642</v>
      </c>
      <c r="F82" s="6">
        <f t="shared" si="22"/>
        <v>134</v>
      </c>
      <c r="G82" s="6">
        <f t="shared" si="22"/>
        <v>2505</v>
      </c>
      <c r="H82" s="6">
        <f t="shared" si="22"/>
        <v>69</v>
      </c>
      <c r="I82" s="6">
        <f t="shared" si="22"/>
        <v>98</v>
      </c>
      <c r="J82" s="6">
        <f t="shared" si="22"/>
        <v>269</v>
      </c>
      <c r="K82" s="6">
        <f t="shared" si="22"/>
        <v>29</v>
      </c>
      <c r="L82" s="6">
        <f t="shared" si="22"/>
        <v>84</v>
      </c>
      <c r="M82" s="6">
        <f t="shared" si="22"/>
        <v>48</v>
      </c>
      <c r="N82" s="6">
        <f t="shared" si="22"/>
        <v>93</v>
      </c>
      <c r="O82" s="6">
        <f t="shared" si="22"/>
        <v>175</v>
      </c>
      <c r="P82" s="6">
        <f t="shared" si="22"/>
        <v>94</v>
      </c>
      <c r="Q82" s="6">
        <f t="shared" si="22"/>
        <v>440</v>
      </c>
      <c r="R82" s="6">
        <f>SUM(B82:Q82)</f>
        <v>15821</v>
      </c>
      <c r="S82" s="6">
        <f t="shared" si="22"/>
        <v>0</v>
      </c>
      <c r="T82" s="6"/>
    </row>
    <row r="83" spans="1:20" s="8" customFormat="1" ht="27" customHeight="1">
      <c r="A83" s="6">
        <v>43</v>
      </c>
      <c r="B83" s="6">
        <v>156</v>
      </c>
      <c r="C83" s="6">
        <v>7</v>
      </c>
      <c r="D83" s="6">
        <v>126</v>
      </c>
      <c r="E83" s="6">
        <v>40</v>
      </c>
      <c r="F83" s="6">
        <v>7</v>
      </c>
      <c r="G83" s="6">
        <v>24</v>
      </c>
      <c r="H83" s="6">
        <v>0</v>
      </c>
      <c r="I83" s="6">
        <v>2</v>
      </c>
      <c r="J83" s="6">
        <v>4</v>
      </c>
      <c r="K83" s="6">
        <v>1</v>
      </c>
      <c r="L83" s="6">
        <v>1</v>
      </c>
      <c r="M83" s="6">
        <v>2</v>
      </c>
      <c r="N83" s="6">
        <v>5</v>
      </c>
      <c r="O83" s="6">
        <v>8</v>
      </c>
      <c r="P83" s="6">
        <v>1</v>
      </c>
      <c r="Q83" s="6">
        <v>14</v>
      </c>
      <c r="R83" s="6">
        <f aca="true" t="shared" si="23" ref="R83:R89">SUM(B83:Q83)</f>
        <v>398</v>
      </c>
      <c r="S83" s="6"/>
      <c r="T83" s="6"/>
    </row>
    <row r="84" spans="1:20" s="8" customFormat="1" ht="27" customHeight="1">
      <c r="A84" s="6">
        <v>44</v>
      </c>
      <c r="B84" s="6">
        <v>52</v>
      </c>
      <c r="C84" s="6">
        <v>0</v>
      </c>
      <c r="D84" s="6">
        <v>30</v>
      </c>
      <c r="E84" s="6">
        <v>33</v>
      </c>
      <c r="F84" s="6">
        <v>0</v>
      </c>
      <c r="G84" s="6">
        <v>3</v>
      </c>
      <c r="H84" s="6">
        <v>0</v>
      </c>
      <c r="I84" s="6">
        <v>0</v>
      </c>
      <c r="J84" s="6">
        <v>3</v>
      </c>
      <c r="K84" s="6">
        <v>1</v>
      </c>
      <c r="L84" s="6">
        <v>0</v>
      </c>
      <c r="M84" s="6">
        <v>1</v>
      </c>
      <c r="N84" s="6">
        <v>3</v>
      </c>
      <c r="O84" s="6">
        <v>1</v>
      </c>
      <c r="P84" s="6">
        <v>1</v>
      </c>
      <c r="Q84" s="6">
        <v>3</v>
      </c>
      <c r="R84" s="6">
        <f t="shared" si="23"/>
        <v>131</v>
      </c>
      <c r="S84" s="6"/>
      <c r="T84" s="6"/>
    </row>
    <row r="85" spans="1:20" s="8" customFormat="1" ht="27" customHeight="1">
      <c r="A85" s="6">
        <v>45</v>
      </c>
      <c r="B85" s="6">
        <v>69</v>
      </c>
      <c r="C85" s="6">
        <v>4</v>
      </c>
      <c r="D85" s="6">
        <v>113</v>
      </c>
      <c r="E85" s="6">
        <v>243</v>
      </c>
      <c r="F85" s="6">
        <v>9</v>
      </c>
      <c r="G85" s="6">
        <v>23</v>
      </c>
      <c r="H85" s="6">
        <v>4</v>
      </c>
      <c r="I85" s="6">
        <v>1</v>
      </c>
      <c r="J85" s="6">
        <v>3</v>
      </c>
      <c r="K85" s="6">
        <v>2</v>
      </c>
      <c r="L85" s="6">
        <v>1</v>
      </c>
      <c r="M85" s="6">
        <v>6</v>
      </c>
      <c r="N85" s="6">
        <v>18</v>
      </c>
      <c r="O85" s="6">
        <v>4</v>
      </c>
      <c r="P85" s="6">
        <v>1</v>
      </c>
      <c r="Q85" s="6">
        <v>4</v>
      </c>
      <c r="R85" s="6">
        <f t="shared" si="23"/>
        <v>505</v>
      </c>
      <c r="S85" s="6"/>
      <c r="T85" s="6"/>
    </row>
    <row r="86" spans="1:20" s="8" customFormat="1" ht="27" customHeight="1">
      <c r="A86" s="6">
        <v>46</v>
      </c>
      <c r="B86" s="6">
        <v>153</v>
      </c>
      <c r="C86" s="6">
        <v>3</v>
      </c>
      <c r="D86" s="6">
        <v>29</v>
      </c>
      <c r="E86" s="6">
        <v>13</v>
      </c>
      <c r="F86" s="6">
        <v>0</v>
      </c>
      <c r="G86" s="6">
        <v>6</v>
      </c>
      <c r="H86" s="6">
        <v>1</v>
      </c>
      <c r="I86" s="6">
        <v>0</v>
      </c>
      <c r="J86" s="6">
        <v>6</v>
      </c>
      <c r="K86" s="6">
        <v>0</v>
      </c>
      <c r="L86" s="6">
        <v>0</v>
      </c>
      <c r="M86" s="6">
        <v>1</v>
      </c>
      <c r="N86" s="6">
        <v>2</v>
      </c>
      <c r="O86" s="6">
        <v>3</v>
      </c>
      <c r="P86" s="6">
        <v>2</v>
      </c>
      <c r="Q86" s="6">
        <v>8</v>
      </c>
      <c r="R86" s="6">
        <f t="shared" si="23"/>
        <v>227</v>
      </c>
      <c r="S86" s="6"/>
      <c r="T86" s="6"/>
    </row>
    <row r="87" spans="1:20" s="8" customFormat="1" ht="27" customHeight="1">
      <c r="A87" s="6">
        <v>47</v>
      </c>
      <c r="B87" s="6">
        <v>96</v>
      </c>
      <c r="C87" s="6">
        <v>1</v>
      </c>
      <c r="D87" s="6">
        <v>94</v>
      </c>
      <c r="E87" s="6">
        <v>7</v>
      </c>
      <c r="F87" s="6">
        <v>2</v>
      </c>
      <c r="G87" s="6">
        <v>119</v>
      </c>
      <c r="H87" s="6">
        <v>4</v>
      </c>
      <c r="I87" s="6">
        <v>1</v>
      </c>
      <c r="J87" s="6">
        <v>4</v>
      </c>
      <c r="K87" s="6">
        <v>1</v>
      </c>
      <c r="L87" s="6">
        <v>3</v>
      </c>
      <c r="M87" s="6">
        <v>0</v>
      </c>
      <c r="N87" s="6">
        <v>1</v>
      </c>
      <c r="O87" s="6">
        <v>4</v>
      </c>
      <c r="P87" s="6">
        <v>1</v>
      </c>
      <c r="Q87" s="6">
        <v>9</v>
      </c>
      <c r="R87" s="6">
        <f t="shared" si="23"/>
        <v>347</v>
      </c>
      <c r="S87" s="6"/>
      <c r="T87" s="6"/>
    </row>
    <row r="88" spans="1:20" s="8" customFormat="1" ht="27" customHeight="1">
      <c r="A88" s="6">
        <v>48</v>
      </c>
      <c r="B88" s="6">
        <v>121</v>
      </c>
      <c r="C88" s="6">
        <v>8</v>
      </c>
      <c r="D88" s="6">
        <v>75</v>
      </c>
      <c r="E88" s="6">
        <v>8</v>
      </c>
      <c r="F88" s="6">
        <v>7</v>
      </c>
      <c r="G88" s="6">
        <v>57</v>
      </c>
      <c r="H88" s="6">
        <v>4</v>
      </c>
      <c r="I88" s="6">
        <v>0</v>
      </c>
      <c r="J88" s="6">
        <v>6</v>
      </c>
      <c r="K88" s="6">
        <v>1</v>
      </c>
      <c r="L88" s="6">
        <v>5</v>
      </c>
      <c r="M88" s="6">
        <v>1</v>
      </c>
      <c r="N88" s="6">
        <v>0</v>
      </c>
      <c r="O88" s="6">
        <v>7</v>
      </c>
      <c r="P88" s="6">
        <v>10</v>
      </c>
      <c r="Q88" s="6">
        <v>20</v>
      </c>
      <c r="R88" s="6">
        <f t="shared" si="23"/>
        <v>330</v>
      </c>
      <c r="S88" s="6"/>
      <c r="T88" s="6"/>
    </row>
    <row r="89" spans="1:20" s="8" customFormat="1" ht="27" customHeight="1">
      <c r="A89" s="6">
        <v>49</v>
      </c>
      <c r="B89" s="6">
        <v>112</v>
      </c>
      <c r="C89" s="6">
        <v>8</v>
      </c>
      <c r="D89" s="6">
        <v>71</v>
      </c>
      <c r="E89" s="6">
        <v>8</v>
      </c>
      <c r="F89" s="6">
        <v>0</v>
      </c>
      <c r="G89" s="6">
        <v>79</v>
      </c>
      <c r="H89" s="6">
        <v>4</v>
      </c>
      <c r="I89" s="6">
        <v>1</v>
      </c>
      <c r="J89" s="6">
        <v>2</v>
      </c>
      <c r="K89" s="6">
        <v>0</v>
      </c>
      <c r="L89" s="6">
        <v>7</v>
      </c>
      <c r="M89" s="6">
        <v>2</v>
      </c>
      <c r="N89" s="6">
        <v>0</v>
      </c>
      <c r="O89" s="6">
        <v>9</v>
      </c>
      <c r="P89" s="6">
        <v>5</v>
      </c>
      <c r="Q89" s="6">
        <v>7</v>
      </c>
      <c r="R89" s="6">
        <f t="shared" si="23"/>
        <v>315</v>
      </c>
      <c r="S89" s="6"/>
      <c r="T89" s="6"/>
    </row>
    <row r="90" spans="1:20" s="8" customFormat="1" ht="27" customHeight="1">
      <c r="A90" s="10" t="s">
        <v>1</v>
      </c>
      <c r="B90" s="6">
        <f>SUM(B83:B89)</f>
        <v>759</v>
      </c>
      <c r="C90" s="6">
        <f aca="true" t="shared" si="24" ref="C90:T90">SUM(C83:C89)</f>
        <v>31</v>
      </c>
      <c r="D90" s="6">
        <f t="shared" si="24"/>
        <v>538</v>
      </c>
      <c r="E90" s="6">
        <f t="shared" si="24"/>
        <v>352</v>
      </c>
      <c r="F90" s="6">
        <f t="shared" si="24"/>
        <v>25</v>
      </c>
      <c r="G90" s="6">
        <f t="shared" si="24"/>
        <v>311</v>
      </c>
      <c r="H90" s="6">
        <f t="shared" si="24"/>
        <v>17</v>
      </c>
      <c r="I90" s="6">
        <f t="shared" si="24"/>
        <v>5</v>
      </c>
      <c r="J90" s="6">
        <f t="shared" si="24"/>
        <v>28</v>
      </c>
      <c r="K90" s="6">
        <f t="shared" si="24"/>
        <v>6</v>
      </c>
      <c r="L90" s="6">
        <f t="shared" si="24"/>
        <v>17</v>
      </c>
      <c r="M90" s="6">
        <f t="shared" si="24"/>
        <v>13</v>
      </c>
      <c r="N90" s="6">
        <f t="shared" si="24"/>
        <v>29</v>
      </c>
      <c r="O90" s="6">
        <f t="shared" si="24"/>
        <v>36</v>
      </c>
      <c r="P90" s="6">
        <f t="shared" si="24"/>
        <v>21</v>
      </c>
      <c r="Q90" s="6">
        <f t="shared" si="24"/>
        <v>65</v>
      </c>
      <c r="R90" s="6">
        <f t="shared" si="24"/>
        <v>2253</v>
      </c>
      <c r="S90" s="6">
        <f t="shared" si="24"/>
        <v>0</v>
      </c>
      <c r="T90" s="6">
        <f t="shared" si="24"/>
        <v>0</v>
      </c>
    </row>
    <row r="91" spans="1:20" s="8" customFormat="1" ht="25.5" customHeight="1">
      <c r="A91" s="10" t="s">
        <v>15</v>
      </c>
      <c r="B91" s="6">
        <f>B82+B90</f>
        <v>7440</v>
      </c>
      <c r="C91" s="6">
        <f aca="true" t="shared" si="25" ref="C91:K91">C82+C90</f>
        <v>280</v>
      </c>
      <c r="D91" s="6">
        <f t="shared" si="25"/>
        <v>4749</v>
      </c>
      <c r="E91" s="6">
        <f t="shared" si="25"/>
        <v>994</v>
      </c>
      <c r="F91" s="6">
        <f t="shared" si="25"/>
        <v>159</v>
      </c>
      <c r="G91" s="6">
        <f t="shared" si="25"/>
        <v>2816</v>
      </c>
      <c r="H91" s="6">
        <f t="shared" si="25"/>
        <v>86</v>
      </c>
      <c r="I91" s="6">
        <f t="shared" si="25"/>
        <v>103</v>
      </c>
      <c r="J91" s="6">
        <f t="shared" si="25"/>
        <v>297</v>
      </c>
      <c r="K91" s="6">
        <f t="shared" si="25"/>
        <v>35</v>
      </c>
      <c r="L91" s="6">
        <f aca="true" t="shared" si="26" ref="L91:T91">L82+L90</f>
        <v>101</v>
      </c>
      <c r="M91" s="6">
        <f t="shared" si="26"/>
        <v>61</v>
      </c>
      <c r="N91" s="6">
        <f t="shared" si="26"/>
        <v>122</v>
      </c>
      <c r="O91" s="6">
        <f t="shared" si="26"/>
        <v>211</v>
      </c>
      <c r="P91" s="6">
        <f t="shared" si="26"/>
        <v>115</v>
      </c>
      <c r="Q91" s="6">
        <f t="shared" si="26"/>
        <v>505</v>
      </c>
      <c r="R91" s="6">
        <f t="shared" si="26"/>
        <v>18074</v>
      </c>
      <c r="S91" s="6">
        <f t="shared" si="26"/>
        <v>0</v>
      </c>
      <c r="T91" s="6">
        <f t="shared" si="26"/>
        <v>0</v>
      </c>
    </row>
    <row r="92" s="8" customFormat="1" ht="18.75" customHeight="1"/>
    <row r="93" spans="1:20" s="8" customFormat="1" ht="30.75" customHeight="1">
      <c r="A93" s="10" t="s">
        <v>14</v>
      </c>
      <c r="B93" s="6">
        <f>B91</f>
        <v>7440</v>
      </c>
      <c r="C93" s="6">
        <f aca="true" t="shared" si="27" ref="C93:S93">C91</f>
        <v>280</v>
      </c>
      <c r="D93" s="6">
        <f t="shared" si="27"/>
        <v>4749</v>
      </c>
      <c r="E93" s="6">
        <f t="shared" si="27"/>
        <v>994</v>
      </c>
      <c r="F93" s="6">
        <f t="shared" si="27"/>
        <v>159</v>
      </c>
      <c r="G93" s="6">
        <f t="shared" si="27"/>
        <v>2816</v>
      </c>
      <c r="H93" s="6">
        <f t="shared" si="27"/>
        <v>86</v>
      </c>
      <c r="I93" s="6">
        <f t="shared" si="27"/>
        <v>103</v>
      </c>
      <c r="J93" s="6">
        <f t="shared" si="27"/>
        <v>297</v>
      </c>
      <c r="K93" s="6">
        <f t="shared" si="27"/>
        <v>35</v>
      </c>
      <c r="L93" s="6">
        <f t="shared" si="27"/>
        <v>101</v>
      </c>
      <c r="M93" s="6">
        <f t="shared" si="27"/>
        <v>61</v>
      </c>
      <c r="N93" s="6">
        <f t="shared" si="27"/>
        <v>122</v>
      </c>
      <c r="O93" s="6">
        <f t="shared" si="27"/>
        <v>211</v>
      </c>
      <c r="P93" s="6">
        <f t="shared" si="27"/>
        <v>115</v>
      </c>
      <c r="Q93" s="6">
        <f t="shared" si="27"/>
        <v>505</v>
      </c>
      <c r="R93" s="6">
        <f>SUM(B93:Q93)</f>
        <v>18074</v>
      </c>
      <c r="S93" s="6">
        <f t="shared" si="27"/>
        <v>0</v>
      </c>
      <c r="T93" s="6"/>
    </row>
    <row r="94" spans="1:20" s="8" customFormat="1" ht="20.25" customHeight="1">
      <c r="A94" s="6">
        <v>50</v>
      </c>
      <c r="B94" s="6">
        <v>149</v>
      </c>
      <c r="C94" s="6">
        <v>14</v>
      </c>
      <c r="D94" s="6">
        <v>58</v>
      </c>
      <c r="E94" s="6">
        <v>3</v>
      </c>
      <c r="F94" s="6">
        <v>4</v>
      </c>
      <c r="G94" s="6">
        <v>56</v>
      </c>
      <c r="H94" s="6">
        <v>1</v>
      </c>
      <c r="I94" s="6">
        <v>2</v>
      </c>
      <c r="J94" s="6">
        <v>7</v>
      </c>
      <c r="K94" s="6">
        <v>3</v>
      </c>
      <c r="L94" s="6">
        <v>3</v>
      </c>
      <c r="M94" s="6">
        <v>1</v>
      </c>
      <c r="N94" s="6">
        <v>3</v>
      </c>
      <c r="O94" s="6">
        <v>4</v>
      </c>
      <c r="P94" s="6">
        <v>5</v>
      </c>
      <c r="Q94" s="6">
        <v>50</v>
      </c>
      <c r="R94" s="6">
        <f aca="true" t="shared" si="28" ref="R94:R100">SUM(B94:Q94)</f>
        <v>363</v>
      </c>
      <c r="S94" s="6"/>
      <c r="T94" s="6"/>
    </row>
    <row r="95" spans="1:20" s="8" customFormat="1" ht="20.25" customHeight="1">
      <c r="A95" s="6">
        <v>51</v>
      </c>
      <c r="B95" s="6">
        <v>90</v>
      </c>
      <c r="C95" s="6">
        <v>2</v>
      </c>
      <c r="D95" s="6">
        <v>92</v>
      </c>
      <c r="E95" s="6">
        <v>12</v>
      </c>
      <c r="F95" s="6">
        <v>4</v>
      </c>
      <c r="G95" s="6">
        <v>93</v>
      </c>
      <c r="H95" s="6">
        <v>5</v>
      </c>
      <c r="I95" s="6">
        <v>4</v>
      </c>
      <c r="J95" s="6">
        <v>7</v>
      </c>
      <c r="K95" s="6">
        <v>3</v>
      </c>
      <c r="L95" s="6">
        <v>5</v>
      </c>
      <c r="M95" s="6">
        <v>0</v>
      </c>
      <c r="N95" s="6">
        <v>3</v>
      </c>
      <c r="O95" s="6">
        <v>7</v>
      </c>
      <c r="P95" s="6">
        <v>5</v>
      </c>
      <c r="Q95" s="6">
        <v>26</v>
      </c>
      <c r="R95" s="6">
        <f t="shared" si="28"/>
        <v>358</v>
      </c>
      <c r="S95" s="6"/>
      <c r="T95" s="6"/>
    </row>
    <row r="96" spans="1:20" s="8" customFormat="1" ht="20.25" customHeight="1">
      <c r="A96" s="6">
        <v>52</v>
      </c>
      <c r="B96" s="6">
        <v>116</v>
      </c>
      <c r="C96" s="6">
        <v>10</v>
      </c>
      <c r="D96" s="6">
        <v>164</v>
      </c>
      <c r="E96" s="6">
        <v>7</v>
      </c>
      <c r="F96" s="6">
        <v>20</v>
      </c>
      <c r="G96" s="6">
        <v>102</v>
      </c>
      <c r="H96" s="6">
        <v>6</v>
      </c>
      <c r="I96" s="6">
        <v>4</v>
      </c>
      <c r="J96" s="6">
        <v>4</v>
      </c>
      <c r="K96" s="6">
        <v>2</v>
      </c>
      <c r="L96" s="6">
        <v>7</v>
      </c>
      <c r="M96" s="6">
        <v>6</v>
      </c>
      <c r="N96" s="6">
        <v>3</v>
      </c>
      <c r="O96" s="6">
        <v>11</v>
      </c>
      <c r="P96" s="6">
        <v>11</v>
      </c>
      <c r="Q96" s="6">
        <v>16</v>
      </c>
      <c r="R96" s="6">
        <f t="shared" si="28"/>
        <v>489</v>
      </c>
      <c r="S96" s="6"/>
      <c r="T96" s="6"/>
    </row>
    <row r="97" spans="1:20" s="8" customFormat="1" ht="20.25" customHeight="1">
      <c r="A97" s="6">
        <v>53</v>
      </c>
      <c r="B97" s="6">
        <v>182</v>
      </c>
      <c r="C97" s="6">
        <v>8</v>
      </c>
      <c r="D97" s="6">
        <v>58</v>
      </c>
      <c r="E97" s="6">
        <v>6</v>
      </c>
      <c r="F97" s="6">
        <v>2</v>
      </c>
      <c r="G97" s="6">
        <v>75</v>
      </c>
      <c r="H97" s="6">
        <v>2</v>
      </c>
      <c r="I97" s="6">
        <v>0</v>
      </c>
      <c r="J97" s="6">
        <v>1</v>
      </c>
      <c r="K97" s="6">
        <v>3</v>
      </c>
      <c r="L97" s="6">
        <v>3</v>
      </c>
      <c r="M97" s="6">
        <v>3</v>
      </c>
      <c r="N97" s="6">
        <v>3</v>
      </c>
      <c r="O97" s="6">
        <v>2</v>
      </c>
      <c r="P97" s="6">
        <v>5</v>
      </c>
      <c r="Q97" s="6">
        <v>16</v>
      </c>
      <c r="R97" s="6">
        <f t="shared" si="28"/>
        <v>369</v>
      </c>
      <c r="S97" s="6"/>
      <c r="T97" s="6"/>
    </row>
    <row r="98" spans="1:20" s="8" customFormat="1" ht="20.25" customHeight="1">
      <c r="A98" s="6">
        <v>54</v>
      </c>
      <c r="B98" s="6">
        <v>70</v>
      </c>
      <c r="C98" s="6">
        <v>6</v>
      </c>
      <c r="D98" s="6">
        <v>155</v>
      </c>
      <c r="E98" s="6">
        <v>12</v>
      </c>
      <c r="F98" s="6">
        <v>4</v>
      </c>
      <c r="G98" s="6">
        <v>110</v>
      </c>
      <c r="H98" s="6">
        <v>3</v>
      </c>
      <c r="I98" s="6">
        <v>2</v>
      </c>
      <c r="J98" s="6">
        <v>5</v>
      </c>
      <c r="K98" s="6">
        <v>10</v>
      </c>
      <c r="L98" s="6">
        <v>7</v>
      </c>
      <c r="M98" s="6">
        <v>5</v>
      </c>
      <c r="N98" s="6">
        <v>4</v>
      </c>
      <c r="O98" s="6">
        <v>10</v>
      </c>
      <c r="P98" s="6">
        <v>2</v>
      </c>
      <c r="Q98" s="6">
        <v>10</v>
      </c>
      <c r="R98" s="6">
        <f t="shared" si="28"/>
        <v>415</v>
      </c>
      <c r="S98" s="6"/>
      <c r="T98" s="6"/>
    </row>
    <row r="99" spans="1:20" s="8" customFormat="1" ht="20.25" customHeight="1">
      <c r="A99" s="6">
        <v>55</v>
      </c>
      <c r="B99" s="6">
        <v>147</v>
      </c>
      <c r="C99" s="6">
        <v>26</v>
      </c>
      <c r="D99" s="6">
        <v>159</v>
      </c>
      <c r="E99" s="6">
        <v>12</v>
      </c>
      <c r="F99" s="6">
        <v>6</v>
      </c>
      <c r="G99" s="6">
        <v>60</v>
      </c>
      <c r="H99" s="6">
        <v>1</v>
      </c>
      <c r="I99" s="6">
        <v>4</v>
      </c>
      <c r="J99" s="6">
        <v>12</v>
      </c>
      <c r="K99" s="6">
        <v>5</v>
      </c>
      <c r="L99" s="6">
        <v>3</v>
      </c>
      <c r="M99" s="6">
        <v>2</v>
      </c>
      <c r="N99" s="6">
        <v>2</v>
      </c>
      <c r="O99" s="6">
        <v>9</v>
      </c>
      <c r="P99" s="6">
        <v>8</v>
      </c>
      <c r="Q99" s="6">
        <v>37</v>
      </c>
      <c r="R99" s="6">
        <f t="shared" si="28"/>
        <v>493</v>
      </c>
      <c r="S99" s="6"/>
      <c r="T99" s="6"/>
    </row>
    <row r="100" spans="1:20" s="8" customFormat="1" ht="20.25" customHeight="1">
      <c r="A100" s="6">
        <v>56</v>
      </c>
      <c r="B100" s="6">
        <v>217</v>
      </c>
      <c r="C100" s="6">
        <v>14</v>
      </c>
      <c r="D100" s="6">
        <v>67</v>
      </c>
      <c r="E100" s="6">
        <v>16</v>
      </c>
      <c r="F100" s="6">
        <v>9</v>
      </c>
      <c r="G100" s="6">
        <v>34</v>
      </c>
      <c r="H100" s="6">
        <v>3</v>
      </c>
      <c r="I100" s="6">
        <v>6</v>
      </c>
      <c r="J100" s="6">
        <v>13</v>
      </c>
      <c r="K100" s="6">
        <v>11</v>
      </c>
      <c r="L100" s="6">
        <v>6</v>
      </c>
      <c r="M100" s="6">
        <v>2</v>
      </c>
      <c r="N100" s="6">
        <v>9</v>
      </c>
      <c r="O100" s="6">
        <v>10</v>
      </c>
      <c r="P100" s="6">
        <v>7</v>
      </c>
      <c r="Q100" s="6">
        <v>27</v>
      </c>
      <c r="R100" s="6">
        <f t="shared" si="28"/>
        <v>451</v>
      </c>
      <c r="S100" s="6"/>
      <c r="T100" s="6"/>
    </row>
    <row r="101" spans="1:20" s="8" customFormat="1" ht="34.5" customHeight="1">
      <c r="A101" s="10" t="s">
        <v>1</v>
      </c>
      <c r="B101" s="6">
        <f>SUM(B94:B100)</f>
        <v>971</v>
      </c>
      <c r="C101" s="6">
        <f aca="true" t="shared" si="29" ref="C101:T101">SUM(C94:C100)</f>
        <v>80</v>
      </c>
      <c r="D101" s="6">
        <f t="shared" si="29"/>
        <v>753</v>
      </c>
      <c r="E101" s="6">
        <f t="shared" si="29"/>
        <v>68</v>
      </c>
      <c r="F101" s="6">
        <f t="shared" si="29"/>
        <v>49</v>
      </c>
      <c r="G101" s="6">
        <f t="shared" si="29"/>
        <v>530</v>
      </c>
      <c r="H101" s="6">
        <f t="shared" si="29"/>
        <v>21</v>
      </c>
      <c r="I101" s="6">
        <f t="shared" si="29"/>
        <v>22</v>
      </c>
      <c r="J101" s="6">
        <f t="shared" si="29"/>
        <v>49</v>
      </c>
      <c r="K101" s="6">
        <f t="shared" si="29"/>
        <v>37</v>
      </c>
      <c r="L101" s="6">
        <f t="shared" si="29"/>
        <v>34</v>
      </c>
      <c r="M101" s="6">
        <f t="shared" si="29"/>
        <v>19</v>
      </c>
      <c r="N101" s="6">
        <f t="shared" si="29"/>
        <v>27</v>
      </c>
      <c r="O101" s="6">
        <f t="shared" si="29"/>
        <v>53</v>
      </c>
      <c r="P101" s="6">
        <f t="shared" si="29"/>
        <v>43</v>
      </c>
      <c r="Q101" s="6">
        <f t="shared" si="29"/>
        <v>182</v>
      </c>
      <c r="R101" s="6">
        <f t="shared" si="29"/>
        <v>2938</v>
      </c>
      <c r="S101" s="6">
        <f t="shared" si="29"/>
        <v>0</v>
      </c>
      <c r="T101" s="6">
        <f t="shared" si="29"/>
        <v>0</v>
      </c>
    </row>
    <row r="102" spans="1:20" s="8" customFormat="1" ht="32.25" customHeight="1">
      <c r="A102" s="10" t="s">
        <v>15</v>
      </c>
      <c r="B102" s="6">
        <f>B93+B101</f>
        <v>8411</v>
      </c>
      <c r="C102" s="6">
        <f aca="true" t="shared" si="30" ref="C102:T102">C93+C101</f>
        <v>360</v>
      </c>
      <c r="D102" s="6">
        <f t="shared" si="30"/>
        <v>5502</v>
      </c>
      <c r="E102" s="6">
        <f t="shared" si="30"/>
        <v>1062</v>
      </c>
      <c r="F102" s="6">
        <f t="shared" si="30"/>
        <v>208</v>
      </c>
      <c r="G102" s="6">
        <f t="shared" si="30"/>
        <v>3346</v>
      </c>
      <c r="H102" s="6">
        <f t="shared" si="30"/>
        <v>107</v>
      </c>
      <c r="I102" s="6">
        <f t="shared" si="30"/>
        <v>125</v>
      </c>
      <c r="J102" s="6">
        <f t="shared" si="30"/>
        <v>346</v>
      </c>
      <c r="K102" s="6">
        <f t="shared" si="30"/>
        <v>72</v>
      </c>
      <c r="L102" s="6">
        <f t="shared" si="30"/>
        <v>135</v>
      </c>
      <c r="M102" s="6">
        <f t="shared" si="30"/>
        <v>80</v>
      </c>
      <c r="N102" s="6">
        <f t="shared" si="30"/>
        <v>149</v>
      </c>
      <c r="O102" s="6">
        <f t="shared" si="30"/>
        <v>264</v>
      </c>
      <c r="P102" s="6">
        <f t="shared" si="30"/>
        <v>158</v>
      </c>
      <c r="Q102" s="6">
        <f t="shared" si="30"/>
        <v>687</v>
      </c>
      <c r="R102" s="6">
        <f t="shared" si="30"/>
        <v>21012</v>
      </c>
      <c r="S102" s="6">
        <f t="shared" si="30"/>
        <v>0</v>
      </c>
      <c r="T102" s="6">
        <f t="shared" si="30"/>
        <v>0</v>
      </c>
    </row>
    <row r="103" s="8" customFormat="1" ht="30.75" customHeight="1"/>
    <row r="104" spans="1:20" s="8" customFormat="1" ht="24.75" customHeight="1">
      <c r="A104" s="10" t="s">
        <v>14</v>
      </c>
      <c r="B104" s="6">
        <f>B102</f>
        <v>8411</v>
      </c>
      <c r="C104" s="6">
        <f aca="true" t="shared" si="31" ref="C104:S104">C102</f>
        <v>360</v>
      </c>
      <c r="D104" s="6">
        <f t="shared" si="31"/>
        <v>5502</v>
      </c>
      <c r="E104" s="6">
        <f t="shared" si="31"/>
        <v>1062</v>
      </c>
      <c r="F104" s="6">
        <f t="shared" si="31"/>
        <v>208</v>
      </c>
      <c r="G104" s="6">
        <f t="shared" si="31"/>
        <v>3346</v>
      </c>
      <c r="H104" s="6">
        <f t="shared" si="31"/>
        <v>107</v>
      </c>
      <c r="I104" s="6">
        <f t="shared" si="31"/>
        <v>125</v>
      </c>
      <c r="J104" s="6">
        <f t="shared" si="31"/>
        <v>346</v>
      </c>
      <c r="K104" s="6">
        <f t="shared" si="31"/>
        <v>72</v>
      </c>
      <c r="L104" s="6">
        <f t="shared" si="31"/>
        <v>135</v>
      </c>
      <c r="M104" s="6">
        <f t="shared" si="31"/>
        <v>80</v>
      </c>
      <c r="N104" s="6">
        <f t="shared" si="31"/>
        <v>149</v>
      </c>
      <c r="O104" s="6">
        <f t="shared" si="31"/>
        <v>264</v>
      </c>
      <c r="P104" s="6">
        <f t="shared" si="31"/>
        <v>158</v>
      </c>
      <c r="Q104" s="6">
        <f t="shared" si="31"/>
        <v>687</v>
      </c>
      <c r="R104" s="6">
        <f>SUM(B104:Q104)</f>
        <v>21012</v>
      </c>
      <c r="S104" s="6">
        <f t="shared" si="31"/>
        <v>0</v>
      </c>
      <c r="T104" s="6"/>
    </row>
    <row r="105" spans="1:20" s="8" customFormat="1" ht="21.75" customHeight="1">
      <c r="A105" s="6">
        <v>57</v>
      </c>
      <c r="B105" s="6">
        <v>79</v>
      </c>
      <c r="C105" s="6">
        <v>6</v>
      </c>
      <c r="D105" s="6">
        <v>97</v>
      </c>
      <c r="E105" s="6">
        <v>7</v>
      </c>
      <c r="F105" s="6">
        <v>0</v>
      </c>
      <c r="G105" s="6">
        <v>37</v>
      </c>
      <c r="H105" s="6">
        <v>1</v>
      </c>
      <c r="I105" s="6">
        <v>6</v>
      </c>
      <c r="J105" s="6">
        <v>3</v>
      </c>
      <c r="K105" s="6">
        <v>6</v>
      </c>
      <c r="L105" s="6">
        <v>5</v>
      </c>
      <c r="M105" s="6">
        <v>3</v>
      </c>
      <c r="N105" s="6">
        <v>2</v>
      </c>
      <c r="O105" s="6">
        <v>13</v>
      </c>
      <c r="P105" s="6">
        <v>14</v>
      </c>
      <c r="Q105" s="6">
        <v>23</v>
      </c>
      <c r="R105" s="6">
        <f aca="true" t="shared" si="32" ref="R105:R111">SUM(B105:Q105)</f>
        <v>302</v>
      </c>
      <c r="S105" s="6"/>
      <c r="T105" s="6"/>
    </row>
    <row r="106" spans="1:20" s="8" customFormat="1" ht="21.75" customHeight="1">
      <c r="A106" s="6">
        <v>58</v>
      </c>
      <c r="B106" s="6">
        <v>94</v>
      </c>
      <c r="C106" s="6">
        <v>2</v>
      </c>
      <c r="D106" s="6">
        <v>38</v>
      </c>
      <c r="E106" s="6">
        <v>4</v>
      </c>
      <c r="F106" s="6">
        <v>2</v>
      </c>
      <c r="G106" s="6">
        <v>6</v>
      </c>
      <c r="H106" s="6">
        <v>0</v>
      </c>
      <c r="I106" s="6">
        <v>1</v>
      </c>
      <c r="J106" s="6">
        <v>0</v>
      </c>
      <c r="K106" s="6">
        <v>1</v>
      </c>
      <c r="L106" s="6">
        <v>1</v>
      </c>
      <c r="M106" s="6">
        <v>1</v>
      </c>
      <c r="N106" s="6">
        <v>0</v>
      </c>
      <c r="O106" s="6">
        <v>2</v>
      </c>
      <c r="P106" s="6">
        <v>10</v>
      </c>
      <c r="Q106" s="6">
        <v>82</v>
      </c>
      <c r="R106" s="6">
        <f t="shared" si="32"/>
        <v>244</v>
      </c>
      <c r="S106" s="6"/>
      <c r="T106" s="6"/>
    </row>
    <row r="107" spans="1:20" s="8" customFormat="1" ht="21.75" customHeight="1">
      <c r="A107" s="6">
        <v>59</v>
      </c>
      <c r="B107" s="6">
        <v>59</v>
      </c>
      <c r="C107" s="6">
        <v>9</v>
      </c>
      <c r="D107" s="6">
        <v>184</v>
      </c>
      <c r="E107" s="6">
        <v>13</v>
      </c>
      <c r="F107" s="6">
        <v>3</v>
      </c>
      <c r="G107" s="6">
        <v>40</v>
      </c>
      <c r="H107" s="6">
        <v>3</v>
      </c>
      <c r="I107" s="6">
        <v>4</v>
      </c>
      <c r="J107" s="6">
        <v>5</v>
      </c>
      <c r="K107" s="6">
        <v>9</v>
      </c>
      <c r="L107" s="6">
        <v>3</v>
      </c>
      <c r="M107" s="6">
        <v>0</v>
      </c>
      <c r="N107" s="6">
        <v>6</v>
      </c>
      <c r="O107" s="6">
        <v>8</v>
      </c>
      <c r="P107" s="6">
        <v>3</v>
      </c>
      <c r="Q107" s="6">
        <v>14</v>
      </c>
      <c r="R107" s="6">
        <f t="shared" si="32"/>
        <v>363</v>
      </c>
      <c r="S107" s="6"/>
      <c r="T107" s="6"/>
    </row>
    <row r="108" spans="1:20" s="8" customFormat="1" ht="21.75" customHeight="1">
      <c r="A108" s="6">
        <v>60</v>
      </c>
      <c r="B108" s="6">
        <v>94</v>
      </c>
      <c r="C108" s="6">
        <v>5</v>
      </c>
      <c r="D108" s="6">
        <v>144</v>
      </c>
      <c r="E108" s="6">
        <v>18</v>
      </c>
      <c r="F108" s="6">
        <v>6</v>
      </c>
      <c r="G108" s="6">
        <v>48</v>
      </c>
      <c r="H108" s="6">
        <v>1</v>
      </c>
      <c r="I108" s="6">
        <v>5</v>
      </c>
      <c r="J108" s="6">
        <v>9</v>
      </c>
      <c r="K108" s="6">
        <v>2</v>
      </c>
      <c r="L108" s="6">
        <v>2</v>
      </c>
      <c r="M108" s="6">
        <v>2</v>
      </c>
      <c r="N108" s="6">
        <v>2</v>
      </c>
      <c r="O108" s="6">
        <v>5</v>
      </c>
      <c r="P108" s="6">
        <v>0</v>
      </c>
      <c r="Q108" s="6">
        <v>41</v>
      </c>
      <c r="R108" s="6">
        <f t="shared" si="32"/>
        <v>384</v>
      </c>
      <c r="S108" s="6"/>
      <c r="T108" s="6"/>
    </row>
    <row r="109" spans="1:20" s="8" customFormat="1" ht="21.75" customHeight="1">
      <c r="A109" s="6">
        <v>61</v>
      </c>
      <c r="B109" s="6">
        <v>202</v>
      </c>
      <c r="C109" s="6">
        <v>19</v>
      </c>
      <c r="D109" s="6">
        <v>161</v>
      </c>
      <c r="E109" s="6">
        <v>34</v>
      </c>
      <c r="F109" s="6">
        <v>2</v>
      </c>
      <c r="G109" s="6">
        <v>143</v>
      </c>
      <c r="H109" s="6">
        <v>3</v>
      </c>
      <c r="I109" s="6">
        <v>8</v>
      </c>
      <c r="J109" s="6">
        <v>3</v>
      </c>
      <c r="K109" s="6">
        <v>5</v>
      </c>
      <c r="L109" s="6">
        <v>10</v>
      </c>
      <c r="M109" s="6">
        <v>6</v>
      </c>
      <c r="N109" s="6">
        <v>6</v>
      </c>
      <c r="O109" s="6">
        <v>13</v>
      </c>
      <c r="P109" s="6">
        <v>13</v>
      </c>
      <c r="Q109" s="6">
        <v>127</v>
      </c>
      <c r="R109" s="6">
        <f t="shared" si="32"/>
        <v>755</v>
      </c>
      <c r="S109" s="6"/>
      <c r="T109" s="6"/>
    </row>
    <row r="110" spans="1:20" s="8" customFormat="1" ht="21.75" customHeight="1">
      <c r="A110" s="6">
        <v>62</v>
      </c>
      <c r="B110" s="6">
        <v>202</v>
      </c>
      <c r="C110" s="6">
        <v>10</v>
      </c>
      <c r="D110" s="6">
        <v>54</v>
      </c>
      <c r="E110" s="6">
        <v>7</v>
      </c>
      <c r="F110" s="6">
        <v>2</v>
      </c>
      <c r="G110" s="6">
        <v>43</v>
      </c>
      <c r="H110" s="6">
        <v>3</v>
      </c>
      <c r="I110" s="6">
        <v>1</v>
      </c>
      <c r="J110" s="6">
        <v>10</v>
      </c>
      <c r="K110" s="6">
        <v>0</v>
      </c>
      <c r="L110" s="6">
        <v>3</v>
      </c>
      <c r="M110" s="6">
        <v>1</v>
      </c>
      <c r="N110" s="6">
        <v>0</v>
      </c>
      <c r="O110" s="6">
        <v>5</v>
      </c>
      <c r="P110" s="6">
        <v>21</v>
      </c>
      <c r="Q110" s="6">
        <v>33</v>
      </c>
      <c r="R110" s="6">
        <f t="shared" si="32"/>
        <v>395</v>
      </c>
      <c r="S110" s="6"/>
      <c r="T110" s="6"/>
    </row>
    <row r="111" spans="1:20" s="8" customFormat="1" ht="21.75" customHeight="1">
      <c r="A111" s="6">
        <v>63</v>
      </c>
      <c r="B111" s="6">
        <v>58</v>
      </c>
      <c r="C111" s="6">
        <v>1</v>
      </c>
      <c r="D111" s="6">
        <v>12</v>
      </c>
      <c r="E111" s="6">
        <v>2</v>
      </c>
      <c r="F111" s="6">
        <v>1</v>
      </c>
      <c r="G111" s="6">
        <v>0</v>
      </c>
      <c r="H111" s="6">
        <v>2</v>
      </c>
      <c r="I111" s="6">
        <v>2</v>
      </c>
      <c r="J111" s="6">
        <v>3</v>
      </c>
      <c r="K111" s="6">
        <v>1</v>
      </c>
      <c r="L111" s="6">
        <v>0</v>
      </c>
      <c r="M111" s="6">
        <v>0</v>
      </c>
      <c r="N111" s="6">
        <v>3</v>
      </c>
      <c r="O111" s="6">
        <v>5</v>
      </c>
      <c r="P111" s="6">
        <v>4</v>
      </c>
      <c r="Q111" s="6">
        <v>4</v>
      </c>
      <c r="R111" s="6">
        <f t="shared" si="32"/>
        <v>98</v>
      </c>
      <c r="S111" s="6"/>
      <c r="T111" s="6"/>
    </row>
    <row r="112" spans="1:20" s="8" customFormat="1" ht="24" customHeight="1">
      <c r="A112" s="9" t="s">
        <v>1</v>
      </c>
      <c r="B112" s="6">
        <f>SUM(B105:B111)</f>
        <v>788</v>
      </c>
      <c r="C112" s="6">
        <f aca="true" t="shared" si="33" ref="C112:T112">SUM(C105:C111)</f>
        <v>52</v>
      </c>
      <c r="D112" s="6">
        <f t="shared" si="33"/>
        <v>690</v>
      </c>
      <c r="E112" s="6">
        <f t="shared" si="33"/>
        <v>85</v>
      </c>
      <c r="F112" s="6">
        <f t="shared" si="33"/>
        <v>16</v>
      </c>
      <c r="G112" s="6">
        <f t="shared" si="33"/>
        <v>317</v>
      </c>
      <c r="H112" s="6">
        <f t="shared" si="33"/>
        <v>13</v>
      </c>
      <c r="I112" s="6">
        <f t="shared" si="33"/>
        <v>27</v>
      </c>
      <c r="J112" s="6">
        <f t="shared" si="33"/>
        <v>33</v>
      </c>
      <c r="K112" s="6">
        <f t="shared" si="33"/>
        <v>24</v>
      </c>
      <c r="L112" s="6">
        <f t="shared" si="33"/>
        <v>24</v>
      </c>
      <c r="M112" s="6">
        <f t="shared" si="33"/>
        <v>13</v>
      </c>
      <c r="N112" s="6">
        <f t="shared" si="33"/>
        <v>19</v>
      </c>
      <c r="O112" s="6">
        <f t="shared" si="33"/>
        <v>51</v>
      </c>
      <c r="P112" s="6">
        <f t="shared" si="33"/>
        <v>65</v>
      </c>
      <c r="Q112" s="6">
        <f t="shared" si="33"/>
        <v>324</v>
      </c>
      <c r="R112" s="6">
        <f t="shared" si="33"/>
        <v>2541</v>
      </c>
      <c r="S112" s="6">
        <f t="shared" si="33"/>
        <v>0</v>
      </c>
      <c r="T112" s="6">
        <f t="shared" si="33"/>
        <v>0</v>
      </c>
    </row>
    <row r="113" spans="1:20" s="8" customFormat="1" ht="27" customHeight="1">
      <c r="A113" s="9" t="s">
        <v>15</v>
      </c>
      <c r="B113" s="6">
        <f>B104+B112</f>
        <v>9199</v>
      </c>
      <c r="C113" s="6">
        <f aca="true" t="shared" si="34" ref="C113:T113">C104+C112</f>
        <v>412</v>
      </c>
      <c r="D113" s="6">
        <f t="shared" si="34"/>
        <v>6192</v>
      </c>
      <c r="E113" s="6">
        <f t="shared" si="34"/>
        <v>1147</v>
      </c>
      <c r="F113" s="6">
        <f t="shared" si="34"/>
        <v>224</v>
      </c>
      <c r="G113" s="6">
        <f t="shared" si="34"/>
        <v>3663</v>
      </c>
      <c r="H113" s="6">
        <f t="shared" si="34"/>
        <v>120</v>
      </c>
      <c r="I113" s="6">
        <f t="shared" si="34"/>
        <v>152</v>
      </c>
      <c r="J113" s="6">
        <f t="shared" si="34"/>
        <v>379</v>
      </c>
      <c r="K113" s="6">
        <f t="shared" si="34"/>
        <v>96</v>
      </c>
      <c r="L113" s="6">
        <f t="shared" si="34"/>
        <v>159</v>
      </c>
      <c r="M113" s="6">
        <f t="shared" si="34"/>
        <v>93</v>
      </c>
      <c r="N113" s="6">
        <f t="shared" si="34"/>
        <v>168</v>
      </c>
      <c r="O113" s="6">
        <f t="shared" si="34"/>
        <v>315</v>
      </c>
      <c r="P113" s="6">
        <f t="shared" si="34"/>
        <v>223</v>
      </c>
      <c r="Q113" s="6">
        <f t="shared" si="34"/>
        <v>1011</v>
      </c>
      <c r="R113" s="6">
        <f t="shared" si="34"/>
        <v>23553</v>
      </c>
      <c r="S113" s="6">
        <f t="shared" si="34"/>
        <v>0</v>
      </c>
      <c r="T113" s="6">
        <f t="shared" si="34"/>
        <v>0</v>
      </c>
    </row>
    <row r="114" spans="1:20" s="8" customFormat="1" ht="20.25" customHeight="1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19" s="8" customFormat="1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20" s="8" customFormat="1" ht="28.5" customHeight="1">
      <c r="A116" s="9" t="s">
        <v>14</v>
      </c>
      <c r="B116" s="6">
        <f>B113</f>
        <v>9199</v>
      </c>
      <c r="C116" s="6">
        <f aca="true" t="shared" si="35" ref="C116:T116">C113</f>
        <v>412</v>
      </c>
      <c r="D116" s="6">
        <f t="shared" si="35"/>
        <v>6192</v>
      </c>
      <c r="E116" s="6">
        <f t="shared" si="35"/>
        <v>1147</v>
      </c>
      <c r="F116" s="6">
        <f t="shared" si="35"/>
        <v>224</v>
      </c>
      <c r="G116" s="6">
        <f t="shared" si="35"/>
        <v>3663</v>
      </c>
      <c r="H116" s="6">
        <f t="shared" si="35"/>
        <v>120</v>
      </c>
      <c r="I116" s="6">
        <f t="shared" si="35"/>
        <v>152</v>
      </c>
      <c r="J116" s="6">
        <f t="shared" si="35"/>
        <v>379</v>
      </c>
      <c r="K116" s="6">
        <f t="shared" si="35"/>
        <v>96</v>
      </c>
      <c r="L116" s="6">
        <f t="shared" si="35"/>
        <v>159</v>
      </c>
      <c r="M116" s="6">
        <f t="shared" si="35"/>
        <v>93</v>
      </c>
      <c r="N116" s="6">
        <f t="shared" si="35"/>
        <v>168</v>
      </c>
      <c r="O116" s="6">
        <f t="shared" si="35"/>
        <v>315</v>
      </c>
      <c r="P116" s="6">
        <f t="shared" si="35"/>
        <v>223</v>
      </c>
      <c r="Q116" s="6">
        <f t="shared" si="35"/>
        <v>1011</v>
      </c>
      <c r="R116" s="6">
        <f>SUM(B116:Q116)</f>
        <v>23553</v>
      </c>
      <c r="S116" s="6">
        <f t="shared" si="35"/>
        <v>0</v>
      </c>
      <c r="T116" s="6">
        <f t="shared" si="35"/>
        <v>0</v>
      </c>
    </row>
    <row r="117" spans="1:20" s="8" customFormat="1" ht="27" customHeight="1">
      <c r="A117" s="6">
        <v>64</v>
      </c>
      <c r="B117" s="6">
        <v>102</v>
      </c>
      <c r="C117" s="6">
        <v>13</v>
      </c>
      <c r="D117" s="6">
        <v>33</v>
      </c>
      <c r="E117" s="6">
        <v>8</v>
      </c>
      <c r="F117" s="6">
        <v>3</v>
      </c>
      <c r="G117" s="6">
        <v>36</v>
      </c>
      <c r="H117" s="6">
        <v>3</v>
      </c>
      <c r="I117" s="6">
        <v>4</v>
      </c>
      <c r="J117" s="6">
        <v>4</v>
      </c>
      <c r="K117" s="6">
        <v>1</v>
      </c>
      <c r="L117" s="6">
        <v>7</v>
      </c>
      <c r="M117" s="6">
        <v>7</v>
      </c>
      <c r="N117" s="6">
        <v>4</v>
      </c>
      <c r="O117" s="6">
        <v>4</v>
      </c>
      <c r="P117" s="6">
        <v>41</v>
      </c>
      <c r="Q117" s="6">
        <v>208</v>
      </c>
      <c r="R117" s="6">
        <f>SUM(B117:Q117)</f>
        <v>478</v>
      </c>
      <c r="S117" s="6"/>
      <c r="T117" s="6"/>
    </row>
    <row r="118" spans="1:20" s="8" customFormat="1" ht="27" customHeight="1">
      <c r="A118" s="6">
        <v>65</v>
      </c>
      <c r="B118" s="6">
        <v>74</v>
      </c>
      <c r="C118" s="6">
        <v>2</v>
      </c>
      <c r="D118" s="6">
        <v>19</v>
      </c>
      <c r="E118" s="6">
        <v>4</v>
      </c>
      <c r="F118" s="6">
        <v>12</v>
      </c>
      <c r="G118" s="6">
        <v>13</v>
      </c>
      <c r="H118" s="6">
        <v>0</v>
      </c>
      <c r="I118" s="6">
        <v>0</v>
      </c>
      <c r="J118" s="6">
        <v>1</v>
      </c>
      <c r="K118" s="6">
        <v>0</v>
      </c>
      <c r="L118" s="6">
        <v>1</v>
      </c>
      <c r="M118" s="6">
        <v>0</v>
      </c>
      <c r="N118" s="6">
        <v>2</v>
      </c>
      <c r="O118" s="6">
        <v>0</v>
      </c>
      <c r="P118" s="6">
        <v>5</v>
      </c>
      <c r="Q118" s="6">
        <v>14</v>
      </c>
      <c r="R118" s="6">
        <f aca="true" t="shared" si="36" ref="R118:R123">SUM(B118:Q118)</f>
        <v>147</v>
      </c>
      <c r="S118" s="6"/>
      <c r="T118" s="6"/>
    </row>
    <row r="119" spans="1:20" s="8" customFormat="1" ht="27" customHeight="1">
      <c r="A119" s="6">
        <v>66</v>
      </c>
      <c r="B119" s="6">
        <v>127</v>
      </c>
      <c r="C119" s="6">
        <v>9</v>
      </c>
      <c r="D119" s="6">
        <v>94</v>
      </c>
      <c r="E119" s="6">
        <v>5</v>
      </c>
      <c r="F119" s="6">
        <v>6</v>
      </c>
      <c r="G119" s="6">
        <v>25</v>
      </c>
      <c r="H119" s="6">
        <v>3</v>
      </c>
      <c r="I119" s="6">
        <v>8</v>
      </c>
      <c r="J119" s="6">
        <v>4</v>
      </c>
      <c r="K119" s="6">
        <v>5</v>
      </c>
      <c r="L119" s="6">
        <v>10</v>
      </c>
      <c r="M119" s="6">
        <v>12</v>
      </c>
      <c r="N119" s="6">
        <v>7</v>
      </c>
      <c r="O119" s="6">
        <v>12</v>
      </c>
      <c r="P119" s="6">
        <v>26</v>
      </c>
      <c r="Q119" s="6">
        <v>159</v>
      </c>
      <c r="R119" s="6">
        <f t="shared" si="36"/>
        <v>512</v>
      </c>
      <c r="S119" s="6"/>
      <c r="T119" s="6"/>
    </row>
    <row r="120" spans="1:20" s="8" customFormat="1" ht="27" customHeight="1">
      <c r="A120" s="6">
        <v>67</v>
      </c>
      <c r="B120" s="6">
        <v>155</v>
      </c>
      <c r="C120" s="6">
        <v>5</v>
      </c>
      <c r="D120" s="6">
        <v>79</v>
      </c>
      <c r="E120" s="6">
        <v>1</v>
      </c>
      <c r="F120" s="6">
        <v>2</v>
      </c>
      <c r="G120" s="6">
        <v>1</v>
      </c>
      <c r="H120" s="6">
        <v>0</v>
      </c>
      <c r="I120" s="6">
        <v>1</v>
      </c>
      <c r="J120" s="6">
        <v>1</v>
      </c>
      <c r="K120" s="6">
        <v>2</v>
      </c>
      <c r="L120" s="6">
        <v>1</v>
      </c>
      <c r="M120" s="6">
        <v>0</v>
      </c>
      <c r="N120" s="6">
        <v>1</v>
      </c>
      <c r="O120" s="6">
        <v>4</v>
      </c>
      <c r="P120" s="6">
        <v>1</v>
      </c>
      <c r="Q120" s="6">
        <v>21</v>
      </c>
      <c r="R120" s="6">
        <f t="shared" si="36"/>
        <v>275</v>
      </c>
      <c r="S120" s="6"/>
      <c r="T120" s="6"/>
    </row>
    <row r="121" spans="1:20" s="8" customFormat="1" ht="27" customHeight="1">
      <c r="A121" s="6">
        <v>68</v>
      </c>
      <c r="B121" s="6">
        <v>51</v>
      </c>
      <c r="C121" s="6">
        <v>0</v>
      </c>
      <c r="D121" s="6">
        <v>14</v>
      </c>
      <c r="E121" s="6">
        <v>2</v>
      </c>
      <c r="F121" s="6">
        <v>4</v>
      </c>
      <c r="G121" s="6">
        <v>9</v>
      </c>
      <c r="H121" s="6">
        <v>5</v>
      </c>
      <c r="I121" s="6">
        <v>2</v>
      </c>
      <c r="J121" s="6">
        <v>1</v>
      </c>
      <c r="K121" s="6">
        <v>5</v>
      </c>
      <c r="L121" s="6">
        <v>1</v>
      </c>
      <c r="M121" s="6">
        <v>1</v>
      </c>
      <c r="N121" s="6">
        <v>1</v>
      </c>
      <c r="O121" s="6">
        <v>1</v>
      </c>
      <c r="P121" s="6">
        <v>4</v>
      </c>
      <c r="Q121" s="6">
        <v>97</v>
      </c>
      <c r="R121" s="6">
        <f t="shared" si="36"/>
        <v>198</v>
      </c>
      <c r="S121" s="6"/>
      <c r="T121" s="6"/>
    </row>
    <row r="122" spans="1:20" s="8" customFormat="1" ht="27" customHeight="1">
      <c r="A122" s="6">
        <v>69</v>
      </c>
      <c r="B122" s="6">
        <v>76</v>
      </c>
      <c r="C122" s="6">
        <v>13</v>
      </c>
      <c r="D122" s="6">
        <v>69</v>
      </c>
      <c r="E122" s="6">
        <v>8</v>
      </c>
      <c r="F122" s="6">
        <v>5</v>
      </c>
      <c r="G122" s="6">
        <v>10</v>
      </c>
      <c r="H122" s="6">
        <v>0</v>
      </c>
      <c r="I122" s="6">
        <v>8</v>
      </c>
      <c r="J122" s="6">
        <v>4</v>
      </c>
      <c r="K122" s="6">
        <v>6</v>
      </c>
      <c r="L122" s="6">
        <v>2</v>
      </c>
      <c r="M122" s="6">
        <v>4</v>
      </c>
      <c r="N122" s="6">
        <v>3</v>
      </c>
      <c r="O122" s="6">
        <v>7</v>
      </c>
      <c r="P122" s="6">
        <v>11</v>
      </c>
      <c r="Q122" s="6">
        <v>315</v>
      </c>
      <c r="R122" s="6">
        <f t="shared" si="36"/>
        <v>541</v>
      </c>
      <c r="S122" s="6"/>
      <c r="T122" s="6"/>
    </row>
    <row r="123" spans="1:20" s="8" customFormat="1" ht="27" customHeight="1">
      <c r="A123" s="6">
        <v>70</v>
      </c>
      <c r="B123" s="6">
        <v>118</v>
      </c>
      <c r="C123" s="6">
        <v>18</v>
      </c>
      <c r="D123" s="6">
        <v>29</v>
      </c>
      <c r="E123" s="6">
        <v>4</v>
      </c>
      <c r="F123" s="6">
        <v>3</v>
      </c>
      <c r="G123" s="6">
        <v>4</v>
      </c>
      <c r="H123" s="6">
        <v>3</v>
      </c>
      <c r="I123" s="6">
        <v>9</v>
      </c>
      <c r="J123" s="6">
        <v>0</v>
      </c>
      <c r="K123" s="6">
        <v>12</v>
      </c>
      <c r="L123" s="6">
        <v>2</v>
      </c>
      <c r="M123" s="6">
        <v>6</v>
      </c>
      <c r="N123" s="6">
        <v>1</v>
      </c>
      <c r="O123" s="6">
        <v>1</v>
      </c>
      <c r="P123" s="6">
        <v>13</v>
      </c>
      <c r="Q123" s="6">
        <v>609</v>
      </c>
      <c r="R123" s="6">
        <f t="shared" si="36"/>
        <v>832</v>
      </c>
      <c r="S123" s="6"/>
      <c r="T123" s="6"/>
    </row>
    <row r="124" spans="1:20" s="8" customFormat="1" ht="27" customHeight="1">
      <c r="A124" s="10" t="s">
        <v>1</v>
      </c>
      <c r="B124" s="6">
        <f>SUM(B117:B123)</f>
        <v>703</v>
      </c>
      <c r="C124" s="6">
        <f aca="true" t="shared" si="37" ref="C124:T124">SUM(C117:C123)</f>
        <v>60</v>
      </c>
      <c r="D124" s="6">
        <f t="shared" si="37"/>
        <v>337</v>
      </c>
      <c r="E124" s="6">
        <f t="shared" si="37"/>
        <v>32</v>
      </c>
      <c r="F124" s="6">
        <f t="shared" si="37"/>
        <v>35</v>
      </c>
      <c r="G124" s="6">
        <f t="shared" si="37"/>
        <v>98</v>
      </c>
      <c r="H124" s="6">
        <f t="shared" si="37"/>
        <v>14</v>
      </c>
      <c r="I124" s="6">
        <f t="shared" si="37"/>
        <v>32</v>
      </c>
      <c r="J124" s="6">
        <f t="shared" si="37"/>
        <v>15</v>
      </c>
      <c r="K124" s="6">
        <f t="shared" si="37"/>
        <v>31</v>
      </c>
      <c r="L124" s="6">
        <f t="shared" si="37"/>
        <v>24</v>
      </c>
      <c r="M124" s="6">
        <f t="shared" si="37"/>
        <v>30</v>
      </c>
      <c r="N124" s="6">
        <f t="shared" si="37"/>
        <v>19</v>
      </c>
      <c r="O124" s="6">
        <f t="shared" si="37"/>
        <v>29</v>
      </c>
      <c r="P124" s="6">
        <f t="shared" si="37"/>
        <v>101</v>
      </c>
      <c r="Q124" s="6">
        <f t="shared" si="37"/>
        <v>1423</v>
      </c>
      <c r="R124" s="6">
        <f t="shared" si="37"/>
        <v>2983</v>
      </c>
      <c r="S124" s="6">
        <f t="shared" si="37"/>
        <v>0</v>
      </c>
      <c r="T124" s="6">
        <f t="shared" si="37"/>
        <v>0</v>
      </c>
    </row>
    <row r="125" spans="1:20" s="8" customFormat="1" ht="27" customHeight="1">
      <c r="A125" s="10" t="s">
        <v>15</v>
      </c>
      <c r="B125" s="6">
        <f>B116+B124</f>
        <v>9902</v>
      </c>
      <c r="C125" s="6">
        <f aca="true" t="shared" si="38" ref="C125:T125">C116+C124</f>
        <v>472</v>
      </c>
      <c r="D125" s="6">
        <f t="shared" si="38"/>
        <v>6529</v>
      </c>
      <c r="E125" s="6">
        <f t="shared" si="38"/>
        <v>1179</v>
      </c>
      <c r="F125" s="6">
        <f t="shared" si="38"/>
        <v>259</v>
      </c>
      <c r="G125" s="6">
        <f t="shared" si="38"/>
        <v>3761</v>
      </c>
      <c r="H125" s="6">
        <f t="shared" si="38"/>
        <v>134</v>
      </c>
      <c r="I125" s="6">
        <f t="shared" si="38"/>
        <v>184</v>
      </c>
      <c r="J125" s="6">
        <f t="shared" si="38"/>
        <v>394</v>
      </c>
      <c r="K125" s="6">
        <f t="shared" si="38"/>
        <v>127</v>
      </c>
      <c r="L125" s="6">
        <f t="shared" si="38"/>
        <v>183</v>
      </c>
      <c r="M125" s="6">
        <f t="shared" si="38"/>
        <v>123</v>
      </c>
      <c r="N125" s="6">
        <f t="shared" si="38"/>
        <v>187</v>
      </c>
      <c r="O125" s="6">
        <f t="shared" si="38"/>
        <v>344</v>
      </c>
      <c r="P125" s="6">
        <f t="shared" si="38"/>
        <v>324</v>
      </c>
      <c r="Q125" s="6">
        <f t="shared" si="38"/>
        <v>2434</v>
      </c>
      <c r="R125" s="6">
        <f t="shared" si="38"/>
        <v>26536</v>
      </c>
      <c r="S125" s="6">
        <f t="shared" si="38"/>
        <v>0</v>
      </c>
      <c r="T125" s="6">
        <f t="shared" si="38"/>
        <v>0</v>
      </c>
    </row>
    <row r="126" s="13" customFormat="1" ht="18" customHeight="1"/>
    <row r="127" spans="1:20" s="8" customFormat="1" ht="30" customHeight="1">
      <c r="A127" s="10" t="s">
        <v>14</v>
      </c>
      <c r="B127" s="6">
        <f>B125</f>
        <v>9902</v>
      </c>
      <c r="C127" s="6">
        <f aca="true" t="shared" si="39" ref="C127:S127">C125</f>
        <v>472</v>
      </c>
      <c r="D127" s="6">
        <f t="shared" si="39"/>
        <v>6529</v>
      </c>
      <c r="E127" s="6">
        <f t="shared" si="39"/>
        <v>1179</v>
      </c>
      <c r="F127" s="6">
        <f t="shared" si="39"/>
        <v>259</v>
      </c>
      <c r="G127" s="6">
        <f t="shared" si="39"/>
        <v>3761</v>
      </c>
      <c r="H127" s="6">
        <f t="shared" si="39"/>
        <v>134</v>
      </c>
      <c r="I127" s="6">
        <f t="shared" si="39"/>
        <v>184</v>
      </c>
      <c r="J127" s="6">
        <f t="shared" si="39"/>
        <v>394</v>
      </c>
      <c r="K127" s="6">
        <f t="shared" si="39"/>
        <v>127</v>
      </c>
      <c r="L127" s="6">
        <f t="shared" si="39"/>
        <v>183</v>
      </c>
      <c r="M127" s="6">
        <f t="shared" si="39"/>
        <v>123</v>
      </c>
      <c r="N127" s="6">
        <f t="shared" si="39"/>
        <v>187</v>
      </c>
      <c r="O127" s="6">
        <f t="shared" si="39"/>
        <v>344</v>
      </c>
      <c r="P127" s="6">
        <f t="shared" si="39"/>
        <v>324</v>
      </c>
      <c r="Q127" s="6">
        <f t="shared" si="39"/>
        <v>2434</v>
      </c>
      <c r="R127" s="6">
        <f>SUM(B127:Q127)</f>
        <v>26536</v>
      </c>
      <c r="S127" s="6">
        <f t="shared" si="39"/>
        <v>0</v>
      </c>
      <c r="T127" s="6"/>
    </row>
    <row r="128" spans="1:20" s="8" customFormat="1" ht="20.25" customHeight="1">
      <c r="A128" s="6">
        <v>71</v>
      </c>
      <c r="B128" s="6">
        <v>26</v>
      </c>
      <c r="C128" s="6">
        <v>2</v>
      </c>
      <c r="D128" s="6">
        <v>40</v>
      </c>
      <c r="E128" s="6">
        <v>4</v>
      </c>
      <c r="F128" s="6">
        <v>2</v>
      </c>
      <c r="G128" s="6">
        <v>5</v>
      </c>
      <c r="H128" s="6">
        <v>1</v>
      </c>
      <c r="I128" s="6">
        <v>4</v>
      </c>
      <c r="J128" s="6">
        <v>0</v>
      </c>
      <c r="K128" s="6">
        <v>2</v>
      </c>
      <c r="L128" s="6">
        <v>2</v>
      </c>
      <c r="M128" s="6">
        <v>2</v>
      </c>
      <c r="N128" s="6">
        <v>3</v>
      </c>
      <c r="O128" s="6">
        <v>6</v>
      </c>
      <c r="P128" s="6">
        <v>8</v>
      </c>
      <c r="Q128" s="6">
        <v>127</v>
      </c>
      <c r="R128" s="6">
        <f aca="true" t="shared" si="40" ref="R128:R134">SUM(B128:Q128)</f>
        <v>234</v>
      </c>
      <c r="S128" s="6"/>
      <c r="T128" s="6"/>
    </row>
    <row r="129" spans="1:20" s="8" customFormat="1" ht="20.25" customHeight="1">
      <c r="A129" s="6">
        <v>72</v>
      </c>
      <c r="B129" s="6">
        <v>142</v>
      </c>
      <c r="C129" s="6">
        <v>19</v>
      </c>
      <c r="D129" s="6">
        <v>117</v>
      </c>
      <c r="E129" s="6">
        <v>2</v>
      </c>
      <c r="F129" s="6">
        <v>4</v>
      </c>
      <c r="G129" s="6">
        <v>42</v>
      </c>
      <c r="H129" s="6">
        <v>1</v>
      </c>
      <c r="I129" s="6">
        <v>8</v>
      </c>
      <c r="J129" s="6">
        <v>3</v>
      </c>
      <c r="K129" s="6">
        <v>6</v>
      </c>
      <c r="L129" s="6">
        <v>9</v>
      </c>
      <c r="M129" s="6">
        <v>4</v>
      </c>
      <c r="N129" s="6">
        <v>0</v>
      </c>
      <c r="O129" s="6">
        <v>1</v>
      </c>
      <c r="P129" s="6">
        <v>10</v>
      </c>
      <c r="Q129" s="6">
        <v>287</v>
      </c>
      <c r="R129" s="6">
        <f t="shared" si="40"/>
        <v>655</v>
      </c>
      <c r="S129" s="6"/>
      <c r="T129" s="6"/>
    </row>
    <row r="130" spans="1:20" s="8" customFormat="1" ht="20.25" customHeight="1">
      <c r="A130" s="6">
        <v>73</v>
      </c>
      <c r="B130" s="6">
        <v>42</v>
      </c>
      <c r="C130" s="6">
        <v>11</v>
      </c>
      <c r="D130" s="6">
        <v>24</v>
      </c>
      <c r="E130" s="6">
        <v>0</v>
      </c>
      <c r="F130" s="6">
        <v>2</v>
      </c>
      <c r="G130" s="6">
        <v>10</v>
      </c>
      <c r="H130" s="6">
        <v>0</v>
      </c>
      <c r="I130" s="6">
        <v>5</v>
      </c>
      <c r="J130" s="6">
        <v>1</v>
      </c>
      <c r="K130" s="6">
        <v>2</v>
      </c>
      <c r="L130" s="6">
        <v>2</v>
      </c>
      <c r="M130" s="6">
        <v>0</v>
      </c>
      <c r="N130" s="6">
        <v>1</v>
      </c>
      <c r="O130" s="6">
        <v>1</v>
      </c>
      <c r="P130" s="6">
        <v>13</v>
      </c>
      <c r="Q130" s="6">
        <v>103</v>
      </c>
      <c r="R130" s="6">
        <f t="shared" si="40"/>
        <v>217</v>
      </c>
      <c r="S130" s="6"/>
      <c r="T130" s="6"/>
    </row>
    <row r="131" spans="1:20" s="8" customFormat="1" ht="20.25" customHeight="1">
      <c r="A131" s="6">
        <v>74</v>
      </c>
      <c r="B131" s="6">
        <v>114</v>
      </c>
      <c r="C131" s="6">
        <v>7</v>
      </c>
      <c r="D131" s="6">
        <v>26</v>
      </c>
      <c r="E131" s="6">
        <v>2</v>
      </c>
      <c r="F131" s="6">
        <v>3</v>
      </c>
      <c r="G131" s="6">
        <v>11</v>
      </c>
      <c r="H131" s="6">
        <v>1</v>
      </c>
      <c r="I131" s="6">
        <v>4</v>
      </c>
      <c r="J131" s="6">
        <v>2</v>
      </c>
      <c r="K131" s="6">
        <v>4</v>
      </c>
      <c r="L131" s="6">
        <v>6</v>
      </c>
      <c r="M131" s="6">
        <v>2</v>
      </c>
      <c r="N131" s="6">
        <v>8</v>
      </c>
      <c r="O131" s="6">
        <v>10</v>
      </c>
      <c r="P131" s="6">
        <v>19</v>
      </c>
      <c r="Q131" s="6">
        <v>357</v>
      </c>
      <c r="R131" s="6">
        <f t="shared" si="40"/>
        <v>576</v>
      </c>
      <c r="S131" s="6"/>
      <c r="T131" s="6"/>
    </row>
    <row r="132" spans="1:20" s="8" customFormat="1" ht="20.25" customHeight="1">
      <c r="A132" s="6">
        <v>75</v>
      </c>
      <c r="B132" s="6">
        <v>105</v>
      </c>
      <c r="C132" s="6">
        <v>13</v>
      </c>
      <c r="D132" s="6">
        <v>22</v>
      </c>
      <c r="E132" s="6">
        <v>3</v>
      </c>
      <c r="F132" s="6">
        <v>3</v>
      </c>
      <c r="G132" s="6">
        <v>8</v>
      </c>
      <c r="H132" s="6">
        <v>2</v>
      </c>
      <c r="I132" s="6">
        <v>7</v>
      </c>
      <c r="J132" s="6">
        <v>2</v>
      </c>
      <c r="K132" s="6">
        <v>4</v>
      </c>
      <c r="L132" s="6">
        <v>3</v>
      </c>
      <c r="M132" s="6">
        <v>1</v>
      </c>
      <c r="N132" s="6">
        <v>5</v>
      </c>
      <c r="O132" s="6">
        <v>5</v>
      </c>
      <c r="P132" s="6">
        <v>6</v>
      </c>
      <c r="Q132" s="6">
        <v>287</v>
      </c>
      <c r="R132" s="6">
        <f t="shared" si="40"/>
        <v>476</v>
      </c>
      <c r="S132" s="6"/>
      <c r="T132" s="6"/>
    </row>
    <row r="133" spans="1:20" s="8" customFormat="1" ht="20.25" customHeight="1">
      <c r="A133" s="6">
        <v>76</v>
      </c>
      <c r="B133" s="6">
        <v>92</v>
      </c>
      <c r="C133" s="6">
        <v>6</v>
      </c>
      <c r="D133" s="6">
        <v>15</v>
      </c>
      <c r="E133" s="6">
        <v>2</v>
      </c>
      <c r="F133" s="6">
        <v>7</v>
      </c>
      <c r="G133" s="6">
        <v>3</v>
      </c>
      <c r="H133" s="6">
        <v>0</v>
      </c>
      <c r="I133" s="6">
        <v>3</v>
      </c>
      <c r="J133" s="6">
        <v>0</v>
      </c>
      <c r="K133" s="6">
        <v>1</v>
      </c>
      <c r="L133" s="6">
        <v>0</v>
      </c>
      <c r="M133" s="6">
        <v>1</v>
      </c>
      <c r="N133" s="6">
        <v>2</v>
      </c>
      <c r="O133" s="6">
        <v>4</v>
      </c>
      <c r="P133" s="6">
        <v>12</v>
      </c>
      <c r="Q133" s="6">
        <v>222</v>
      </c>
      <c r="R133" s="6">
        <f t="shared" si="40"/>
        <v>370</v>
      </c>
      <c r="S133" s="6"/>
      <c r="T133" s="6"/>
    </row>
    <row r="134" spans="1:20" s="8" customFormat="1" ht="20.25" customHeight="1">
      <c r="A134" s="6">
        <v>77</v>
      </c>
      <c r="B134" s="6">
        <v>14</v>
      </c>
      <c r="C134" s="6">
        <v>10</v>
      </c>
      <c r="D134" s="6">
        <v>23</v>
      </c>
      <c r="E134" s="6">
        <v>2</v>
      </c>
      <c r="F134" s="6">
        <v>0</v>
      </c>
      <c r="G134" s="6">
        <v>1</v>
      </c>
      <c r="H134" s="6">
        <v>2</v>
      </c>
      <c r="I134" s="6">
        <v>1</v>
      </c>
      <c r="J134" s="6">
        <v>1</v>
      </c>
      <c r="K134" s="6">
        <v>2</v>
      </c>
      <c r="L134" s="6">
        <v>0</v>
      </c>
      <c r="M134" s="6">
        <v>21</v>
      </c>
      <c r="N134" s="6">
        <v>0</v>
      </c>
      <c r="O134" s="6">
        <v>1</v>
      </c>
      <c r="P134" s="6">
        <v>1</v>
      </c>
      <c r="Q134" s="6">
        <v>438</v>
      </c>
      <c r="R134" s="6">
        <f t="shared" si="40"/>
        <v>517</v>
      </c>
      <c r="S134" s="6"/>
      <c r="T134" s="6"/>
    </row>
    <row r="135" spans="1:20" s="8" customFormat="1" ht="30.75" customHeight="1">
      <c r="A135" s="9" t="s">
        <v>1</v>
      </c>
      <c r="B135" s="6">
        <f>SUM(B128:B134)</f>
        <v>535</v>
      </c>
      <c r="C135" s="6">
        <f aca="true" t="shared" si="41" ref="C135:T135">SUM(C128:C134)</f>
        <v>68</v>
      </c>
      <c r="D135" s="6">
        <f t="shared" si="41"/>
        <v>267</v>
      </c>
      <c r="E135" s="6">
        <f t="shared" si="41"/>
        <v>15</v>
      </c>
      <c r="F135" s="6">
        <f t="shared" si="41"/>
        <v>21</v>
      </c>
      <c r="G135" s="6">
        <f t="shared" si="41"/>
        <v>80</v>
      </c>
      <c r="H135" s="6">
        <f t="shared" si="41"/>
        <v>7</v>
      </c>
      <c r="I135" s="6">
        <f t="shared" si="41"/>
        <v>32</v>
      </c>
      <c r="J135" s="6">
        <f t="shared" si="41"/>
        <v>9</v>
      </c>
      <c r="K135" s="6">
        <f t="shared" si="41"/>
        <v>21</v>
      </c>
      <c r="L135" s="6">
        <f t="shared" si="41"/>
        <v>22</v>
      </c>
      <c r="M135" s="6">
        <f t="shared" si="41"/>
        <v>31</v>
      </c>
      <c r="N135" s="6">
        <f t="shared" si="41"/>
        <v>19</v>
      </c>
      <c r="O135" s="6">
        <f t="shared" si="41"/>
        <v>28</v>
      </c>
      <c r="P135" s="6">
        <f t="shared" si="41"/>
        <v>69</v>
      </c>
      <c r="Q135" s="6">
        <f t="shared" si="41"/>
        <v>1821</v>
      </c>
      <c r="R135" s="6">
        <f t="shared" si="41"/>
        <v>3045</v>
      </c>
      <c r="S135" s="6">
        <f t="shared" si="41"/>
        <v>0</v>
      </c>
      <c r="T135" s="6">
        <f t="shared" si="41"/>
        <v>0</v>
      </c>
    </row>
    <row r="136" spans="1:20" s="8" customFormat="1" ht="29.25" customHeight="1">
      <c r="A136" s="9" t="s">
        <v>15</v>
      </c>
      <c r="B136" s="6">
        <f>B127+B135</f>
        <v>10437</v>
      </c>
      <c r="C136" s="6">
        <f aca="true" t="shared" si="42" ref="C136:T136">C127+C135</f>
        <v>540</v>
      </c>
      <c r="D136" s="6">
        <f t="shared" si="42"/>
        <v>6796</v>
      </c>
      <c r="E136" s="6">
        <f t="shared" si="42"/>
        <v>1194</v>
      </c>
      <c r="F136" s="6">
        <f t="shared" si="42"/>
        <v>280</v>
      </c>
      <c r="G136" s="6">
        <f t="shared" si="42"/>
        <v>3841</v>
      </c>
      <c r="H136" s="6">
        <f t="shared" si="42"/>
        <v>141</v>
      </c>
      <c r="I136" s="6">
        <f t="shared" si="42"/>
        <v>216</v>
      </c>
      <c r="J136" s="6">
        <f t="shared" si="42"/>
        <v>403</v>
      </c>
      <c r="K136" s="6">
        <f t="shared" si="42"/>
        <v>148</v>
      </c>
      <c r="L136" s="6">
        <f t="shared" si="42"/>
        <v>205</v>
      </c>
      <c r="M136" s="6">
        <f t="shared" si="42"/>
        <v>154</v>
      </c>
      <c r="N136" s="6">
        <f t="shared" si="42"/>
        <v>206</v>
      </c>
      <c r="O136" s="6">
        <f t="shared" si="42"/>
        <v>372</v>
      </c>
      <c r="P136" s="6">
        <f t="shared" si="42"/>
        <v>393</v>
      </c>
      <c r="Q136" s="6">
        <f t="shared" si="42"/>
        <v>4255</v>
      </c>
      <c r="R136" s="6">
        <f t="shared" si="42"/>
        <v>29581</v>
      </c>
      <c r="S136" s="6">
        <f t="shared" si="42"/>
        <v>0</v>
      </c>
      <c r="T136" s="6">
        <f t="shared" si="42"/>
        <v>0</v>
      </c>
    </row>
    <row r="137" s="13" customFormat="1" ht="48.75" customHeight="1"/>
    <row r="138" spans="1:20" s="8" customFormat="1" ht="26.25" customHeight="1">
      <c r="A138" s="9" t="s">
        <v>14</v>
      </c>
      <c r="B138" s="6">
        <f>B136</f>
        <v>10437</v>
      </c>
      <c r="C138" s="6">
        <f aca="true" t="shared" si="43" ref="C138:S138">C136</f>
        <v>540</v>
      </c>
      <c r="D138" s="6">
        <f t="shared" si="43"/>
        <v>6796</v>
      </c>
      <c r="E138" s="6">
        <f t="shared" si="43"/>
        <v>1194</v>
      </c>
      <c r="F138" s="6">
        <f t="shared" si="43"/>
        <v>280</v>
      </c>
      <c r="G138" s="6">
        <f t="shared" si="43"/>
        <v>3841</v>
      </c>
      <c r="H138" s="6">
        <f t="shared" si="43"/>
        <v>141</v>
      </c>
      <c r="I138" s="6">
        <f t="shared" si="43"/>
        <v>216</v>
      </c>
      <c r="J138" s="6">
        <f t="shared" si="43"/>
        <v>403</v>
      </c>
      <c r="K138" s="6">
        <f t="shared" si="43"/>
        <v>148</v>
      </c>
      <c r="L138" s="6">
        <f t="shared" si="43"/>
        <v>205</v>
      </c>
      <c r="M138" s="6">
        <f t="shared" si="43"/>
        <v>154</v>
      </c>
      <c r="N138" s="6">
        <f t="shared" si="43"/>
        <v>206</v>
      </c>
      <c r="O138" s="6">
        <f t="shared" si="43"/>
        <v>372</v>
      </c>
      <c r="P138" s="6">
        <f t="shared" si="43"/>
        <v>393</v>
      </c>
      <c r="Q138" s="6">
        <f t="shared" si="43"/>
        <v>4255</v>
      </c>
      <c r="R138" s="6">
        <f>SUM(B138:Q138)</f>
        <v>29581</v>
      </c>
      <c r="S138" s="6">
        <f t="shared" si="43"/>
        <v>0</v>
      </c>
      <c r="T138" s="6"/>
    </row>
    <row r="139" spans="1:20" s="8" customFormat="1" ht="27" customHeight="1">
      <c r="A139" s="6">
        <v>78</v>
      </c>
      <c r="B139" s="6">
        <v>13</v>
      </c>
      <c r="C139" s="6">
        <v>6</v>
      </c>
      <c r="D139" s="6">
        <v>76</v>
      </c>
      <c r="E139" s="6">
        <v>2</v>
      </c>
      <c r="F139" s="6">
        <v>27</v>
      </c>
      <c r="G139" s="6">
        <v>8</v>
      </c>
      <c r="H139" s="6">
        <v>1</v>
      </c>
      <c r="I139" s="6">
        <v>1</v>
      </c>
      <c r="J139" s="6">
        <v>2</v>
      </c>
      <c r="K139" s="6">
        <v>6</v>
      </c>
      <c r="L139" s="6">
        <v>4</v>
      </c>
      <c r="M139" s="6">
        <v>64</v>
      </c>
      <c r="N139" s="6">
        <v>3</v>
      </c>
      <c r="O139" s="6">
        <v>1</v>
      </c>
      <c r="P139" s="6">
        <v>3</v>
      </c>
      <c r="Q139" s="6">
        <v>209</v>
      </c>
      <c r="R139" s="6">
        <f aca="true" t="shared" si="44" ref="R139:R145">SUM(B139:Q139)</f>
        <v>426</v>
      </c>
      <c r="S139" s="6"/>
      <c r="T139" s="6"/>
    </row>
    <row r="140" spans="1:20" s="8" customFormat="1" ht="27" customHeight="1">
      <c r="A140" s="6">
        <v>79</v>
      </c>
      <c r="B140" s="6">
        <v>42</v>
      </c>
      <c r="C140" s="6">
        <v>11</v>
      </c>
      <c r="D140" s="6">
        <v>53</v>
      </c>
      <c r="E140" s="6">
        <v>1</v>
      </c>
      <c r="F140" s="6">
        <v>56</v>
      </c>
      <c r="G140" s="6">
        <v>2</v>
      </c>
      <c r="H140" s="6">
        <v>1</v>
      </c>
      <c r="I140" s="6">
        <v>6</v>
      </c>
      <c r="J140" s="6">
        <v>1</v>
      </c>
      <c r="K140" s="6">
        <v>0</v>
      </c>
      <c r="L140" s="6">
        <v>8</v>
      </c>
      <c r="M140" s="6">
        <v>4</v>
      </c>
      <c r="N140" s="6">
        <v>1</v>
      </c>
      <c r="O140" s="6">
        <v>4</v>
      </c>
      <c r="P140" s="6">
        <v>4</v>
      </c>
      <c r="Q140" s="6">
        <v>265</v>
      </c>
      <c r="R140" s="6">
        <f t="shared" si="44"/>
        <v>459</v>
      </c>
      <c r="S140" s="6"/>
      <c r="T140" s="6"/>
    </row>
    <row r="141" spans="1:20" s="8" customFormat="1" ht="27" customHeight="1">
      <c r="A141" s="6">
        <v>80</v>
      </c>
      <c r="B141" s="6">
        <v>265</v>
      </c>
      <c r="C141" s="6">
        <v>44</v>
      </c>
      <c r="D141" s="6">
        <v>45</v>
      </c>
      <c r="E141" s="6">
        <v>3</v>
      </c>
      <c r="F141" s="6">
        <v>3</v>
      </c>
      <c r="G141" s="6">
        <v>6</v>
      </c>
      <c r="H141" s="6">
        <v>0</v>
      </c>
      <c r="I141" s="6">
        <v>1</v>
      </c>
      <c r="J141" s="6">
        <v>0</v>
      </c>
      <c r="K141" s="6">
        <v>2</v>
      </c>
      <c r="L141" s="6">
        <v>14</v>
      </c>
      <c r="M141" s="6">
        <v>2</v>
      </c>
      <c r="N141" s="6">
        <v>0</v>
      </c>
      <c r="O141" s="6">
        <v>7</v>
      </c>
      <c r="P141" s="6">
        <v>11</v>
      </c>
      <c r="Q141" s="6">
        <v>56</v>
      </c>
      <c r="R141" s="6">
        <f t="shared" si="44"/>
        <v>459</v>
      </c>
      <c r="S141" s="6"/>
      <c r="T141" s="6"/>
    </row>
    <row r="142" spans="1:20" s="8" customFormat="1" ht="27" customHeight="1">
      <c r="A142" s="6">
        <v>81</v>
      </c>
      <c r="B142" s="6">
        <v>269</v>
      </c>
      <c r="C142" s="6">
        <v>43</v>
      </c>
      <c r="D142" s="6">
        <v>85</v>
      </c>
      <c r="E142" s="6">
        <v>8</v>
      </c>
      <c r="F142" s="6">
        <v>14</v>
      </c>
      <c r="G142" s="6">
        <v>12</v>
      </c>
      <c r="H142" s="6">
        <v>2</v>
      </c>
      <c r="I142" s="6">
        <v>3</v>
      </c>
      <c r="J142" s="6">
        <v>3</v>
      </c>
      <c r="K142" s="6">
        <v>4</v>
      </c>
      <c r="L142" s="6">
        <v>19</v>
      </c>
      <c r="M142" s="6">
        <v>2</v>
      </c>
      <c r="N142" s="6">
        <v>1</v>
      </c>
      <c r="O142" s="6">
        <v>6</v>
      </c>
      <c r="P142" s="6">
        <v>11</v>
      </c>
      <c r="Q142" s="6">
        <v>50</v>
      </c>
      <c r="R142" s="6">
        <f t="shared" si="44"/>
        <v>532</v>
      </c>
      <c r="S142" s="6"/>
      <c r="T142" s="6"/>
    </row>
    <row r="143" spans="1:20" s="8" customFormat="1" ht="27" customHeight="1">
      <c r="A143" s="6">
        <v>82</v>
      </c>
      <c r="B143" s="6">
        <v>130</v>
      </c>
      <c r="C143" s="6">
        <v>7</v>
      </c>
      <c r="D143" s="6">
        <v>33</v>
      </c>
      <c r="E143" s="6">
        <v>2</v>
      </c>
      <c r="F143" s="6">
        <v>2</v>
      </c>
      <c r="G143" s="6">
        <v>6</v>
      </c>
      <c r="H143" s="6">
        <v>0</v>
      </c>
      <c r="I143" s="6">
        <v>0</v>
      </c>
      <c r="J143" s="6">
        <v>0</v>
      </c>
      <c r="K143" s="6">
        <v>0</v>
      </c>
      <c r="L143" s="6">
        <v>3</v>
      </c>
      <c r="M143" s="6">
        <v>0</v>
      </c>
      <c r="N143" s="6">
        <v>0</v>
      </c>
      <c r="O143" s="6">
        <v>5</v>
      </c>
      <c r="P143" s="6">
        <v>7</v>
      </c>
      <c r="Q143" s="6">
        <v>10</v>
      </c>
      <c r="R143" s="6">
        <f t="shared" si="44"/>
        <v>205</v>
      </c>
      <c r="S143" s="6"/>
      <c r="T143" s="6"/>
    </row>
    <row r="144" spans="1:20" s="8" customFormat="1" ht="27" customHeight="1">
      <c r="A144" s="6">
        <v>83</v>
      </c>
      <c r="B144" s="6">
        <v>55</v>
      </c>
      <c r="C144" s="6">
        <v>59</v>
      </c>
      <c r="D144" s="6">
        <v>10</v>
      </c>
      <c r="E144" s="6">
        <v>2</v>
      </c>
      <c r="F144" s="6">
        <v>1</v>
      </c>
      <c r="G144" s="6">
        <v>3</v>
      </c>
      <c r="H144" s="6">
        <v>0</v>
      </c>
      <c r="I144" s="6">
        <v>1</v>
      </c>
      <c r="J144" s="6">
        <v>0</v>
      </c>
      <c r="K144" s="6">
        <v>0</v>
      </c>
      <c r="L144" s="6">
        <v>2</v>
      </c>
      <c r="M144" s="6">
        <v>3</v>
      </c>
      <c r="N144" s="6">
        <v>1</v>
      </c>
      <c r="O144" s="6">
        <v>2</v>
      </c>
      <c r="P144" s="6">
        <v>9</v>
      </c>
      <c r="Q144" s="6">
        <v>37</v>
      </c>
      <c r="R144" s="6">
        <f t="shared" si="44"/>
        <v>185</v>
      </c>
      <c r="S144" s="6"/>
      <c r="T144" s="6"/>
    </row>
    <row r="145" spans="1:20" s="8" customFormat="1" ht="27" customHeight="1">
      <c r="A145" s="6">
        <v>84</v>
      </c>
      <c r="B145" s="6">
        <v>161</v>
      </c>
      <c r="C145" s="6">
        <v>30</v>
      </c>
      <c r="D145" s="6">
        <v>53</v>
      </c>
      <c r="E145" s="6">
        <v>6</v>
      </c>
      <c r="F145" s="6">
        <v>6</v>
      </c>
      <c r="G145" s="6">
        <v>5</v>
      </c>
      <c r="H145" s="6">
        <v>0</v>
      </c>
      <c r="I145" s="6">
        <v>2</v>
      </c>
      <c r="J145" s="6">
        <v>1</v>
      </c>
      <c r="K145" s="6">
        <v>3</v>
      </c>
      <c r="L145" s="6">
        <v>5</v>
      </c>
      <c r="M145" s="6">
        <v>0</v>
      </c>
      <c r="N145" s="6">
        <v>0</v>
      </c>
      <c r="O145" s="6">
        <v>6</v>
      </c>
      <c r="P145" s="6">
        <v>8</v>
      </c>
      <c r="Q145" s="6">
        <v>25</v>
      </c>
      <c r="R145" s="6">
        <f t="shared" si="44"/>
        <v>311</v>
      </c>
      <c r="S145" s="6"/>
      <c r="T145" s="6"/>
    </row>
    <row r="146" spans="1:20" s="8" customFormat="1" ht="27" customHeight="1">
      <c r="A146" s="9" t="s">
        <v>1</v>
      </c>
      <c r="B146" s="6">
        <f>SUM(B139:B145)</f>
        <v>935</v>
      </c>
      <c r="C146" s="6">
        <f aca="true" t="shared" si="45" ref="C146:T146">SUM(C139:C145)</f>
        <v>200</v>
      </c>
      <c r="D146" s="6">
        <f t="shared" si="45"/>
        <v>355</v>
      </c>
      <c r="E146" s="6">
        <f t="shared" si="45"/>
        <v>24</v>
      </c>
      <c r="F146" s="6">
        <f t="shared" si="45"/>
        <v>109</v>
      </c>
      <c r="G146" s="6">
        <f t="shared" si="45"/>
        <v>42</v>
      </c>
      <c r="H146" s="6">
        <f t="shared" si="45"/>
        <v>4</v>
      </c>
      <c r="I146" s="6">
        <f t="shared" si="45"/>
        <v>14</v>
      </c>
      <c r="J146" s="6">
        <f t="shared" si="45"/>
        <v>7</v>
      </c>
      <c r="K146" s="6">
        <f t="shared" si="45"/>
        <v>15</v>
      </c>
      <c r="L146" s="6">
        <f t="shared" si="45"/>
        <v>55</v>
      </c>
      <c r="M146" s="6">
        <f t="shared" si="45"/>
        <v>75</v>
      </c>
      <c r="N146" s="6">
        <f t="shared" si="45"/>
        <v>6</v>
      </c>
      <c r="O146" s="6">
        <f t="shared" si="45"/>
        <v>31</v>
      </c>
      <c r="P146" s="6">
        <f t="shared" si="45"/>
        <v>53</v>
      </c>
      <c r="Q146" s="6">
        <f t="shared" si="45"/>
        <v>652</v>
      </c>
      <c r="R146" s="6">
        <f t="shared" si="45"/>
        <v>2577</v>
      </c>
      <c r="S146" s="6">
        <f t="shared" si="45"/>
        <v>0</v>
      </c>
      <c r="T146" s="6">
        <f t="shared" si="45"/>
        <v>0</v>
      </c>
    </row>
    <row r="147" spans="1:20" s="8" customFormat="1" ht="27" customHeight="1">
      <c r="A147" s="9" t="s">
        <v>15</v>
      </c>
      <c r="B147" s="6">
        <f>B138+B146</f>
        <v>11372</v>
      </c>
      <c r="C147" s="6">
        <f aca="true" t="shared" si="46" ref="C147:T147">C138+C146</f>
        <v>740</v>
      </c>
      <c r="D147" s="6">
        <f t="shared" si="46"/>
        <v>7151</v>
      </c>
      <c r="E147" s="6">
        <f t="shared" si="46"/>
        <v>1218</v>
      </c>
      <c r="F147" s="6">
        <f t="shared" si="46"/>
        <v>389</v>
      </c>
      <c r="G147" s="6">
        <f t="shared" si="46"/>
        <v>3883</v>
      </c>
      <c r="H147" s="6">
        <f t="shared" si="46"/>
        <v>145</v>
      </c>
      <c r="I147" s="6">
        <f t="shared" si="46"/>
        <v>230</v>
      </c>
      <c r="J147" s="6">
        <f t="shared" si="46"/>
        <v>410</v>
      </c>
      <c r="K147" s="6">
        <f t="shared" si="46"/>
        <v>163</v>
      </c>
      <c r="L147" s="6">
        <f t="shared" si="46"/>
        <v>260</v>
      </c>
      <c r="M147" s="6">
        <f t="shared" si="46"/>
        <v>229</v>
      </c>
      <c r="N147" s="6">
        <f t="shared" si="46"/>
        <v>212</v>
      </c>
      <c r="O147" s="6">
        <f>O138+O146</f>
        <v>403</v>
      </c>
      <c r="P147" s="6">
        <f>P138+P146</f>
        <v>446</v>
      </c>
      <c r="Q147" s="6">
        <f>Q138+Q146</f>
        <v>4907</v>
      </c>
      <c r="R147" s="6">
        <f t="shared" si="46"/>
        <v>32158</v>
      </c>
      <c r="S147" s="6">
        <f t="shared" si="46"/>
        <v>0</v>
      </c>
      <c r="T147" s="6">
        <f t="shared" si="46"/>
        <v>0</v>
      </c>
    </row>
    <row r="148" s="8" customFormat="1" ht="12.75"/>
    <row r="149" spans="1:20" s="8" customFormat="1" ht="21.75" customHeight="1">
      <c r="A149" s="9" t="s">
        <v>14</v>
      </c>
      <c r="B149" s="6">
        <f>B147</f>
        <v>11372</v>
      </c>
      <c r="C149" s="6">
        <f aca="true" t="shared" si="47" ref="C149:S149">C147</f>
        <v>740</v>
      </c>
      <c r="D149" s="6">
        <f t="shared" si="47"/>
        <v>7151</v>
      </c>
      <c r="E149" s="6">
        <f t="shared" si="47"/>
        <v>1218</v>
      </c>
      <c r="F149" s="6">
        <f t="shared" si="47"/>
        <v>389</v>
      </c>
      <c r="G149" s="6">
        <f t="shared" si="47"/>
        <v>3883</v>
      </c>
      <c r="H149" s="6">
        <f t="shared" si="47"/>
        <v>145</v>
      </c>
      <c r="I149" s="6">
        <f t="shared" si="47"/>
        <v>230</v>
      </c>
      <c r="J149" s="6">
        <f t="shared" si="47"/>
        <v>410</v>
      </c>
      <c r="K149" s="6">
        <f t="shared" si="47"/>
        <v>163</v>
      </c>
      <c r="L149" s="6">
        <f t="shared" si="47"/>
        <v>260</v>
      </c>
      <c r="M149" s="6">
        <f t="shared" si="47"/>
        <v>229</v>
      </c>
      <c r="N149" s="6">
        <f t="shared" si="47"/>
        <v>212</v>
      </c>
      <c r="O149" s="6">
        <f t="shared" si="47"/>
        <v>403</v>
      </c>
      <c r="P149" s="6">
        <f t="shared" si="47"/>
        <v>446</v>
      </c>
      <c r="Q149" s="6">
        <f t="shared" si="47"/>
        <v>4907</v>
      </c>
      <c r="R149" s="6">
        <f t="shared" si="47"/>
        <v>32158</v>
      </c>
      <c r="S149" s="6">
        <f t="shared" si="47"/>
        <v>0</v>
      </c>
      <c r="T149" s="6"/>
    </row>
    <row r="150" spans="1:20" s="8" customFormat="1" ht="27" customHeight="1">
      <c r="A150" s="6">
        <v>85</v>
      </c>
      <c r="B150" s="6">
        <v>263</v>
      </c>
      <c r="C150" s="6">
        <v>31</v>
      </c>
      <c r="D150" s="6">
        <v>42</v>
      </c>
      <c r="E150" s="6">
        <v>3</v>
      </c>
      <c r="F150" s="6">
        <v>0</v>
      </c>
      <c r="G150" s="6">
        <v>5</v>
      </c>
      <c r="H150" s="6">
        <v>0</v>
      </c>
      <c r="I150" s="6">
        <v>0</v>
      </c>
      <c r="J150" s="6">
        <v>1</v>
      </c>
      <c r="K150" s="6">
        <v>1</v>
      </c>
      <c r="L150" s="6">
        <v>2</v>
      </c>
      <c r="M150" s="6">
        <v>1</v>
      </c>
      <c r="N150" s="6">
        <v>1</v>
      </c>
      <c r="O150" s="6">
        <v>6</v>
      </c>
      <c r="P150" s="6">
        <v>5</v>
      </c>
      <c r="Q150" s="6">
        <v>21</v>
      </c>
      <c r="R150" s="6">
        <f>SUM(B150:Q150)</f>
        <v>382</v>
      </c>
      <c r="S150" s="6"/>
      <c r="T150" s="6"/>
    </row>
    <row r="151" spans="1:20" s="8" customFormat="1" ht="27" customHeight="1">
      <c r="A151" s="6">
        <v>86</v>
      </c>
      <c r="B151" s="6">
        <v>151</v>
      </c>
      <c r="C151" s="6">
        <v>10</v>
      </c>
      <c r="D151" s="6">
        <v>41</v>
      </c>
      <c r="E151" s="6">
        <v>10</v>
      </c>
      <c r="F151" s="6">
        <v>14</v>
      </c>
      <c r="G151" s="6">
        <v>27</v>
      </c>
      <c r="H151" s="6">
        <v>1</v>
      </c>
      <c r="I151" s="6">
        <v>9</v>
      </c>
      <c r="J151" s="6">
        <v>9</v>
      </c>
      <c r="K151" s="6">
        <v>19</v>
      </c>
      <c r="L151" s="6">
        <v>16</v>
      </c>
      <c r="M151" s="6">
        <v>13</v>
      </c>
      <c r="N151" s="6">
        <v>2</v>
      </c>
      <c r="O151" s="6">
        <v>11</v>
      </c>
      <c r="P151" s="6">
        <v>9</v>
      </c>
      <c r="Q151" s="6">
        <v>346</v>
      </c>
      <c r="R151" s="6">
        <f aca="true" t="shared" si="48" ref="R151:R156">SUM(B151:Q151)</f>
        <v>688</v>
      </c>
      <c r="S151" s="6"/>
      <c r="T151" s="6"/>
    </row>
    <row r="152" spans="1:20" s="8" customFormat="1" ht="27" customHeight="1">
      <c r="A152" s="6">
        <v>87</v>
      </c>
      <c r="B152" s="6">
        <v>157</v>
      </c>
      <c r="C152" s="6">
        <v>21</v>
      </c>
      <c r="D152" s="6">
        <v>92</v>
      </c>
      <c r="E152" s="6">
        <v>6</v>
      </c>
      <c r="F152" s="6">
        <v>5</v>
      </c>
      <c r="G152" s="6">
        <v>11</v>
      </c>
      <c r="H152" s="6">
        <v>4</v>
      </c>
      <c r="I152" s="6">
        <v>4</v>
      </c>
      <c r="J152" s="6">
        <v>2</v>
      </c>
      <c r="K152" s="6">
        <v>4</v>
      </c>
      <c r="L152" s="6">
        <v>8</v>
      </c>
      <c r="M152" s="6">
        <v>6</v>
      </c>
      <c r="N152" s="6">
        <v>7</v>
      </c>
      <c r="O152" s="6">
        <v>16</v>
      </c>
      <c r="P152" s="6">
        <v>14</v>
      </c>
      <c r="Q152" s="6">
        <v>261</v>
      </c>
      <c r="R152" s="6">
        <f t="shared" si="48"/>
        <v>618</v>
      </c>
      <c r="S152" s="6"/>
      <c r="T152" s="6"/>
    </row>
    <row r="153" spans="1:20" s="8" customFormat="1" ht="27" customHeight="1">
      <c r="A153" s="6">
        <v>88</v>
      </c>
      <c r="B153" s="6">
        <v>29</v>
      </c>
      <c r="C153" s="6">
        <v>42</v>
      </c>
      <c r="D153" s="6">
        <v>4</v>
      </c>
      <c r="E153" s="6">
        <v>0</v>
      </c>
      <c r="F153" s="6">
        <v>3</v>
      </c>
      <c r="G153" s="6">
        <v>6</v>
      </c>
      <c r="H153" s="6">
        <v>1</v>
      </c>
      <c r="I153" s="6">
        <v>3</v>
      </c>
      <c r="J153" s="6">
        <v>1</v>
      </c>
      <c r="K153" s="6">
        <v>2</v>
      </c>
      <c r="L153" s="6">
        <v>2</v>
      </c>
      <c r="M153" s="6">
        <v>1</v>
      </c>
      <c r="N153" s="6">
        <v>0</v>
      </c>
      <c r="O153" s="6">
        <v>1</v>
      </c>
      <c r="P153" s="6">
        <v>9</v>
      </c>
      <c r="Q153" s="6">
        <v>302</v>
      </c>
      <c r="R153" s="6">
        <f t="shared" si="48"/>
        <v>406</v>
      </c>
      <c r="S153" s="6"/>
      <c r="T153" s="6"/>
    </row>
    <row r="154" spans="1:20" s="8" customFormat="1" ht="27" customHeight="1">
      <c r="A154" s="6">
        <v>89</v>
      </c>
      <c r="B154" s="6">
        <v>161</v>
      </c>
      <c r="C154" s="6">
        <v>85</v>
      </c>
      <c r="D154" s="6">
        <v>126</v>
      </c>
      <c r="E154" s="6">
        <v>8</v>
      </c>
      <c r="F154" s="6">
        <v>2</v>
      </c>
      <c r="G154" s="6">
        <v>2</v>
      </c>
      <c r="H154" s="6">
        <v>1</v>
      </c>
      <c r="I154" s="6">
        <v>11</v>
      </c>
      <c r="J154" s="6">
        <v>3</v>
      </c>
      <c r="K154" s="6">
        <v>4</v>
      </c>
      <c r="L154" s="6">
        <v>39</v>
      </c>
      <c r="M154" s="6">
        <v>4</v>
      </c>
      <c r="N154" s="6">
        <v>0</v>
      </c>
      <c r="O154" s="6">
        <v>7</v>
      </c>
      <c r="P154" s="6">
        <v>3</v>
      </c>
      <c r="Q154" s="6">
        <v>22</v>
      </c>
      <c r="R154" s="6">
        <f t="shared" si="48"/>
        <v>478</v>
      </c>
      <c r="S154" s="6"/>
      <c r="T154" s="6"/>
    </row>
    <row r="155" spans="1:20" s="8" customFormat="1" ht="27" customHeight="1">
      <c r="A155" s="6">
        <v>90</v>
      </c>
      <c r="B155" s="6">
        <v>71</v>
      </c>
      <c r="C155" s="6">
        <v>2</v>
      </c>
      <c r="D155" s="6">
        <v>36</v>
      </c>
      <c r="E155" s="6">
        <v>2</v>
      </c>
      <c r="F155" s="6">
        <v>6</v>
      </c>
      <c r="G155" s="6">
        <v>3</v>
      </c>
      <c r="H155" s="6">
        <v>1</v>
      </c>
      <c r="I155" s="6">
        <v>1</v>
      </c>
      <c r="J155" s="6">
        <v>0</v>
      </c>
      <c r="K155" s="6">
        <v>4</v>
      </c>
      <c r="L155" s="6">
        <v>10</v>
      </c>
      <c r="M155" s="6">
        <v>1</v>
      </c>
      <c r="N155" s="6">
        <v>0</v>
      </c>
      <c r="O155" s="6">
        <v>2</v>
      </c>
      <c r="P155" s="6">
        <v>0</v>
      </c>
      <c r="Q155" s="6">
        <v>21</v>
      </c>
      <c r="R155" s="6">
        <f t="shared" si="48"/>
        <v>160</v>
      </c>
      <c r="S155" s="6"/>
      <c r="T155" s="6"/>
    </row>
    <row r="156" spans="1:20" s="8" customFormat="1" ht="27" customHeight="1">
      <c r="A156" s="6">
        <v>91</v>
      </c>
      <c r="B156" s="6">
        <v>195</v>
      </c>
      <c r="C156" s="6">
        <v>55</v>
      </c>
      <c r="D156" s="6">
        <v>72</v>
      </c>
      <c r="E156" s="6">
        <v>6</v>
      </c>
      <c r="F156" s="6">
        <v>3</v>
      </c>
      <c r="G156" s="6">
        <v>19</v>
      </c>
      <c r="H156" s="6">
        <v>1</v>
      </c>
      <c r="I156" s="6">
        <v>7</v>
      </c>
      <c r="J156" s="6">
        <v>2</v>
      </c>
      <c r="K156" s="6">
        <v>1</v>
      </c>
      <c r="L156" s="6">
        <v>6</v>
      </c>
      <c r="M156" s="6">
        <v>2</v>
      </c>
      <c r="N156" s="6">
        <v>6</v>
      </c>
      <c r="O156" s="6">
        <v>14</v>
      </c>
      <c r="P156" s="6">
        <v>6</v>
      </c>
      <c r="Q156" s="6">
        <v>74</v>
      </c>
      <c r="R156" s="6">
        <f t="shared" si="48"/>
        <v>469</v>
      </c>
      <c r="S156" s="6"/>
      <c r="T156" s="6"/>
    </row>
    <row r="157" spans="1:20" s="8" customFormat="1" ht="27" customHeight="1">
      <c r="A157" s="9" t="s">
        <v>1</v>
      </c>
      <c r="B157" s="6">
        <f>SUM(B150:B156)</f>
        <v>1027</v>
      </c>
      <c r="C157" s="6">
        <f aca="true" t="shared" si="49" ref="C157:T157">SUM(C150:C156)</f>
        <v>246</v>
      </c>
      <c r="D157" s="6">
        <f t="shared" si="49"/>
        <v>413</v>
      </c>
      <c r="E157" s="6">
        <f t="shared" si="49"/>
        <v>35</v>
      </c>
      <c r="F157" s="6">
        <f t="shared" si="49"/>
        <v>33</v>
      </c>
      <c r="G157" s="6">
        <f t="shared" si="49"/>
        <v>73</v>
      </c>
      <c r="H157" s="6">
        <f t="shared" si="49"/>
        <v>9</v>
      </c>
      <c r="I157" s="6">
        <f t="shared" si="49"/>
        <v>35</v>
      </c>
      <c r="J157" s="6">
        <f t="shared" si="49"/>
        <v>18</v>
      </c>
      <c r="K157" s="6">
        <f t="shared" si="49"/>
        <v>35</v>
      </c>
      <c r="L157" s="6">
        <f t="shared" si="49"/>
        <v>83</v>
      </c>
      <c r="M157" s="6">
        <f t="shared" si="49"/>
        <v>28</v>
      </c>
      <c r="N157" s="6">
        <f t="shared" si="49"/>
        <v>16</v>
      </c>
      <c r="O157" s="6">
        <f t="shared" si="49"/>
        <v>57</v>
      </c>
      <c r="P157" s="6">
        <f t="shared" si="49"/>
        <v>46</v>
      </c>
      <c r="Q157" s="6">
        <f t="shared" si="49"/>
        <v>1047</v>
      </c>
      <c r="R157" s="6">
        <f t="shared" si="49"/>
        <v>3201</v>
      </c>
      <c r="S157" s="6">
        <f t="shared" si="49"/>
        <v>0</v>
      </c>
      <c r="T157" s="6">
        <f t="shared" si="49"/>
        <v>0</v>
      </c>
    </row>
    <row r="158" spans="1:20" s="8" customFormat="1" ht="27" customHeight="1">
      <c r="A158" s="9" t="s">
        <v>15</v>
      </c>
      <c r="B158" s="6">
        <f>B149+B157</f>
        <v>12399</v>
      </c>
      <c r="C158" s="6">
        <f aca="true" t="shared" si="50" ref="C158:T158">C149+C157</f>
        <v>986</v>
      </c>
      <c r="D158" s="6">
        <f t="shared" si="50"/>
        <v>7564</v>
      </c>
      <c r="E158" s="6">
        <f t="shared" si="50"/>
        <v>1253</v>
      </c>
      <c r="F158" s="6">
        <f t="shared" si="50"/>
        <v>422</v>
      </c>
      <c r="G158" s="6">
        <f t="shared" si="50"/>
        <v>3956</v>
      </c>
      <c r="H158" s="6">
        <f t="shared" si="50"/>
        <v>154</v>
      </c>
      <c r="I158" s="6">
        <f t="shared" si="50"/>
        <v>265</v>
      </c>
      <c r="J158" s="6">
        <f t="shared" si="50"/>
        <v>428</v>
      </c>
      <c r="K158" s="6">
        <f t="shared" si="50"/>
        <v>198</v>
      </c>
      <c r="L158" s="6">
        <f t="shared" si="50"/>
        <v>343</v>
      </c>
      <c r="M158" s="6">
        <f t="shared" si="50"/>
        <v>257</v>
      </c>
      <c r="N158" s="6">
        <f t="shared" si="50"/>
        <v>228</v>
      </c>
      <c r="O158" s="6">
        <f>O149+O157</f>
        <v>460</v>
      </c>
      <c r="P158" s="6">
        <f>P149+P157</f>
        <v>492</v>
      </c>
      <c r="Q158" s="6">
        <f>Q149+Q157</f>
        <v>5954</v>
      </c>
      <c r="R158" s="6">
        <f>R149+R157</f>
        <v>35359</v>
      </c>
      <c r="S158" s="6">
        <f t="shared" si="50"/>
        <v>0</v>
      </c>
      <c r="T158" s="6">
        <f t="shared" si="50"/>
        <v>0</v>
      </c>
    </row>
    <row r="159" s="8" customFormat="1" ht="18.75" customHeight="1"/>
    <row r="160" spans="1:20" s="8" customFormat="1" ht="25.5" customHeight="1">
      <c r="A160" s="9" t="s">
        <v>14</v>
      </c>
      <c r="B160" s="6">
        <f>B158</f>
        <v>12399</v>
      </c>
      <c r="C160" s="6">
        <f aca="true" t="shared" si="51" ref="C160:S160">C158</f>
        <v>986</v>
      </c>
      <c r="D160" s="6">
        <f t="shared" si="51"/>
        <v>7564</v>
      </c>
      <c r="E160" s="6">
        <f t="shared" si="51"/>
        <v>1253</v>
      </c>
      <c r="F160" s="6">
        <f t="shared" si="51"/>
        <v>422</v>
      </c>
      <c r="G160" s="6">
        <f t="shared" si="51"/>
        <v>3956</v>
      </c>
      <c r="H160" s="6">
        <f t="shared" si="51"/>
        <v>154</v>
      </c>
      <c r="I160" s="6">
        <f t="shared" si="51"/>
        <v>265</v>
      </c>
      <c r="J160" s="6">
        <f t="shared" si="51"/>
        <v>428</v>
      </c>
      <c r="K160" s="6">
        <f t="shared" si="51"/>
        <v>198</v>
      </c>
      <c r="L160" s="6">
        <f t="shared" si="51"/>
        <v>343</v>
      </c>
      <c r="M160" s="6">
        <f t="shared" si="51"/>
        <v>257</v>
      </c>
      <c r="N160" s="6">
        <f t="shared" si="51"/>
        <v>228</v>
      </c>
      <c r="O160" s="6">
        <f t="shared" si="51"/>
        <v>460</v>
      </c>
      <c r="P160" s="6">
        <f t="shared" si="51"/>
        <v>492</v>
      </c>
      <c r="Q160" s="6">
        <f t="shared" si="51"/>
        <v>5954</v>
      </c>
      <c r="R160" s="6">
        <f t="shared" si="51"/>
        <v>35359</v>
      </c>
      <c r="S160" s="6">
        <f t="shared" si="51"/>
        <v>0</v>
      </c>
      <c r="T160" s="6"/>
    </row>
    <row r="161" spans="1:20" s="8" customFormat="1" ht="27" customHeight="1">
      <c r="A161" s="6">
        <v>92</v>
      </c>
      <c r="B161" s="6">
        <v>160</v>
      </c>
      <c r="C161" s="6">
        <v>9</v>
      </c>
      <c r="D161" s="6">
        <v>77</v>
      </c>
      <c r="E161" s="6">
        <v>4</v>
      </c>
      <c r="F161" s="6">
        <v>3</v>
      </c>
      <c r="G161" s="6">
        <v>16</v>
      </c>
      <c r="H161" s="6">
        <v>0</v>
      </c>
      <c r="I161" s="6">
        <v>5</v>
      </c>
      <c r="J161" s="6">
        <v>2</v>
      </c>
      <c r="K161" s="6">
        <v>7</v>
      </c>
      <c r="L161" s="6">
        <v>35</v>
      </c>
      <c r="M161" s="6">
        <v>5</v>
      </c>
      <c r="N161" s="6">
        <v>2</v>
      </c>
      <c r="O161" s="6">
        <v>6</v>
      </c>
      <c r="P161" s="6">
        <v>11</v>
      </c>
      <c r="Q161" s="6">
        <v>35</v>
      </c>
      <c r="R161" s="6">
        <f>SUM(B161:Q161)</f>
        <v>377</v>
      </c>
      <c r="S161" s="6"/>
      <c r="T161" s="6"/>
    </row>
    <row r="162" spans="1:20" s="8" customFormat="1" ht="27" customHeight="1">
      <c r="A162" s="6">
        <v>93</v>
      </c>
      <c r="B162" s="6">
        <v>122</v>
      </c>
      <c r="C162" s="6">
        <v>71</v>
      </c>
      <c r="D162" s="6">
        <v>144</v>
      </c>
      <c r="E162" s="6">
        <v>4</v>
      </c>
      <c r="F162" s="6">
        <v>5</v>
      </c>
      <c r="G162" s="6">
        <v>1</v>
      </c>
      <c r="H162" s="6">
        <v>0</v>
      </c>
      <c r="I162" s="6">
        <v>3</v>
      </c>
      <c r="J162" s="6">
        <v>0</v>
      </c>
      <c r="K162" s="6">
        <v>2</v>
      </c>
      <c r="L162" s="6">
        <v>6</v>
      </c>
      <c r="M162" s="6">
        <v>9</v>
      </c>
      <c r="N162" s="6">
        <v>5</v>
      </c>
      <c r="O162" s="6">
        <v>12</v>
      </c>
      <c r="P162" s="6">
        <v>13</v>
      </c>
      <c r="Q162" s="6">
        <v>38</v>
      </c>
      <c r="R162" s="6">
        <f aca="true" t="shared" si="52" ref="R162:R167">SUM(B162:Q162)</f>
        <v>435</v>
      </c>
      <c r="S162" s="6"/>
      <c r="T162" s="6"/>
    </row>
    <row r="163" spans="1:20" s="8" customFormat="1" ht="27" customHeight="1">
      <c r="A163" s="6">
        <v>94</v>
      </c>
      <c r="B163" s="6">
        <v>142</v>
      </c>
      <c r="C163" s="6">
        <v>23</v>
      </c>
      <c r="D163" s="6">
        <v>124</v>
      </c>
      <c r="E163" s="6">
        <v>17</v>
      </c>
      <c r="F163" s="6">
        <v>8</v>
      </c>
      <c r="G163" s="6">
        <v>26</v>
      </c>
      <c r="H163" s="6">
        <v>3</v>
      </c>
      <c r="I163" s="6">
        <v>4</v>
      </c>
      <c r="J163" s="6">
        <v>4</v>
      </c>
      <c r="K163" s="6">
        <v>17</v>
      </c>
      <c r="L163" s="6">
        <v>36</v>
      </c>
      <c r="M163" s="6">
        <v>4</v>
      </c>
      <c r="N163" s="6">
        <v>5</v>
      </c>
      <c r="O163" s="6">
        <v>5</v>
      </c>
      <c r="P163" s="6">
        <v>17</v>
      </c>
      <c r="Q163" s="6">
        <v>80</v>
      </c>
      <c r="R163" s="6">
        <f t="shared" si="52"/>
        <v>515</v>
      </c>
      <c r="S163" s="6"/>
      <c r="T163" s="6"/>
    </row>
    <row r="164" spans="1:20" s="8" customFormat="1" ht="27" customHeight="1">
      <c r="A164" s="6">
        <v>95</v>
      </c>
      <c r="B164" s="6">
        <v>97</v>
      </c>
      <c r="C164" s="6">
        <v>7</v>
      </c>
      <c r="D164" s="6">
        <v>5</v>
      </c>
      <c r="E164" s="6">
        <v>0</v>
      </c>
      <c r="F164" s="6">
        <v>4</v>
      </c>
      <c r="G164" s="6">
        <v>6</v>
      </c>
      <c r="H164" s="6">
        <v>1</v>
      </c>
      <c r="I164" s="6">
        <v>3</v>
      </c>
      <c r="J164" s="6">
        <v>0</v>
      </c>
      <c r="K164" s="6">
        <v>0</v>
      </c>
      <c r="L164" s="6">
        <v>13</v>
      </c>
      <c r="M164" s="6">
        <v>4</v>
      </c>
      <c r="N164" s="6">
        <v>1</v>
      </c>
      <c r="O164" s="6">
        <v>2</v>
      </c>
      <c r="P164" s="6">
        <v>6</v>
      </c>
      <c r="Q164" s="6">
        <v>74</v>
      </c>
      <c r="R164" s="6">
        <f t="shared" si="52"/>
        <v>223</v>
      </c>
      <c r="S164" s="6"/>
      <c r="T164" s="6"/>
    </row>
    <row r="165" spans="1:20" s="8" customFormat="1" ht="27" customHeight="1">
      <c r="A165" s="6">
        <v>96</v>
      </c>
      <c r="B165" s="6">
        <v>79</v>
      </c>
      <c r="C165" s="6">
        <v>1</v>
      </c>
      <c r="D165" s="6">
        <v>96</v>
      </c>
      <c r="E165" s="6">
        <v>2</v>
      </c>
      <c r="F165" s="6">
        <v>2</v>
      </c>
      <c r="G165" s="6">
        <v>9</v>
      </c>
      <c r="H165" s="6">
        <v>0</v>
      </c>
      <c r="I165" s="6">
        <v>8</v>
      </c>
      <c r="J165" s="6">
        <v>6</v>
      </c>
      <c r="K165" s="6">
        <v>1</v>
      </c>
      <c r="L165" s="6">
        <v>17</v>
      </c>
      <c r="M165" s="6">
        <v>5</v>
      </c>
      <c r="N165" s="6">
        <v>2</v>
      </c>
      <c r="O165" s="6">
        <v>6</v>
      </c>
      <c r="P165" s="6">
        <v>2</v>
      </c>
      <c r="Q165" s="6">
        <v>21</v>
      </c>
      <c r="R165" s="6">
        <f t="shared" si="52"/>
        <v>257</v>
      </c>
      <c r="S165" s="6"/>
      <c r="T165" s="6"/>
    </row>
    <row r="166" spans="1:20" s="8" customFormat="1" ht="27" customHeight="1">
      <c r="A166" s="6">
        <v>97</v>
      </c>
      <c r="B166" s="6">
        <v>87</v>
      </c>
      <c r="C166" s="6">
        <v>12</v>
      </c>
      <c r="D166" s="6">
        <v>29</v>
      </c>
      <c r="E166" s="6">
        <v>2</v>
      </c>
      <c r="F166" s="6">
        <v>4</v>
      </c>
      <c r="G166" s="6">
        <v>12</v>
      </c>
      <c r="H166" s="6">
        <v>6</v>
      </c>
      <c r="I166" s="6">
        <v>4</v>
      </c>
      <c r="J166" s="6">
        <v>9</v>
      </c>
      <c r="K166" s="6">
        <v>11</v>
      </c>
      <c r="L166" s="6">
        <v>227</v>
      </c>
      <c r="M166" s="6">
        <v>3</v>
      </c>
      <c r="N166" s="6">
        <v>0</v>
      </c>
      <c r="O166" s="6">
        <v>2</v>
      </c>
      <c r="P166" s="6">
        <v>10</v>
      </c>
      <c r="Q166" s="6">
        <v>11</v>
      </c>
      <c r="R166" s="6">
        <f t="shared" si="52"/>
        <v>429</v>
      </c>
      <c r="S166" s="6"/>
      <c r="T166" s="6"/>
    </row>
    <row r="167" spans="1:20" s="8" customFormat="1" ht="27" customHeight="1">
      <c r="A167" s="6">
        <v>98</v>
      </c>
      <c r="B167" s="6">
        <v>175</v>
      </c>
      <c r="C167" s="6">
        <v>12</v>
      </c>
      <c r="D167" s="6">
        <v>53</v>
      </c>
      <c r="E167" s="6">
        <v>5</v>
      </c>
      <c r="F167" s="6">
        <v>5</v>
      </c>
      <c r="G167" s="6">
        <v>31</v>
      </c>
      <c r="H167" s="6">
        <v>2</v>
      </c>
      <c r="I167" s="6">
        <v>3</v>
      </c>
      <c r="J167" s="6">
        <v>3</v>
      </c>
      <c r="K167" s="6">
        <v>1</v>
      </c>
      <c r="L167" s="6">
        <v>10</v>
      </c>
      <c r="M167" s="6">
        <v>0</v>
      </c>
      <c r="N167" s="6">
        <v>2</v>
      </c>
      <c r="O167" s="6">
        <v>8</v>
      </c>
      <c r="P167" s="6">
        <v>17</v>
      </c>
      <c r="Q167" s="6">
        <v>24</v>
      </c>
      <c r="R167" s="6">
        <f t="shared" si="52"/>
        <v>351</v>
      </c>
      <c r="S167" s="6"/>
      <c r="T167" s="6"/>
    </row>
    <row r="168" spans="1:20" s="8" customFormat="1" ht="27" customHeight="1">
      <c r="A168" s="9" t="s">
        <v>1</v>
      </c>
      <c r="B168" s="6">
        <f>SUM(B161:B167)</f>
        <v>862</v>
      </c>
      <c r="C168" s="6">
        <f aca="true" t="shared" si="53" ref="C168:S168">SUM(C161:C167)</f>
        <v>135</v>
      </c>
      <c r="D168" s="6">
        <f t="shared" si="53"/>
        <v>528</v>
      </c>
      <c r="E168" s="6">
        <f t="shared" si="53"/>
        <v>34</v>
      </c>
      <c r="F168" s="6">
        <f t="shared" si="53"/>
        <v>31</v>
      </c>
      <c r="G168" s="6">
        <f t="shared" si="53"/>
        <v>101</v>
      </c>
      <c r="H168" s="6">
        <f t="shared" si="53"/>
        <v>12</v>
      </c>
      <c r="I168" s="6">
        <f t="shared" si="53"/>
        <v>30</v>
      </c>
      <c r="J168" s="6">
        <f t="shared" si="53"/>
        <v>24</v>
      </c>
      <c r="K168" s="6">
        <f t="shared" si="53"/>
        <v>39</v>
      </c>
      <c r="L168" s="6">
        <f t="shared" si="53"/>
        <v>344</v>
      </c>
      <c r="M168" s="6">
        <f t="shared" si="53"/>
        <v>30</v>
      </c>
      <c r="N168" s="6">
        <f t="shared" si="53"/>
        <v>17</v>
      </c>
      <c r="O168" s="6">
        <f t="shared" si="53"/>
        <v>41</v>
      </c>
      <c r="P168" s="6">
        <f t="shared" si="53"/>
        <v>76</v>
      </c>
      <c r="Q168" s="6">
        <f t="shared" si="53"/>
        <v>283</v>
      </c>
      <c r="R168" s="6">
        <f t="shared" si="53"/>
        <v>2587</v>
      </c>
      <c r="S168" s="6">
        <f t="shared" si="53"/>
        <v>0</v>
      </c>
      <c r="T168" s="6">
        <f>SUM(T161:T165)</f>
        <v>0</v>
      </c>
    </row>
    <row r="169" spans="1:20" s="8" customFormat="1" ht="27" customHeight="1">
      <c r="A169" s="9" t="s">
        <v>15</v>
      </c>
      <c r="B169" s="6">
        <f>B160+B168</f>
        <v>13261</v>
      </c>
      <c r="C169" s="6">
        <f aca="true" t="shared" si="54" ref="C169:T169">C160+C168</f>
        <v>1121</v>
      </c>
      <c r="D169" s="6">
        <f t="shared" si="54"/>
        <v>8092</v>
      </c>
      <c r="E169" s="6">
        <f t="shared" si="54"/>
        <v>1287</v>
      </c>
      <c r="F169" s="6">
        <f t="shared" si="54"/>
        <v>453</v>
      </c>
      <c r="G169" s="6">
        <f t="shared" si="54"/>
        <v>4057</v>
      </c>
      <c r="H169" s="6">
        <f t="shared" si="54"/>
        <v>166</v>
      </c>
      <c r="I169" s="6">
        <f t="shared" si="54"/>
        <v>295</v>
      </c>
      <c r="J169" s="6">
        <f t="shared" si="54"/>
        <v>452</v>
      </c>
      <c r="K169" s="6">
        <f t="shared" si="54"/>
        <v>237</v>
      </c>
      <c r="L169" s="6">
        <f t="shared" si="54"/>
        <v>687</v>
      </c>
      <c r="M169" s="6">
        <f t="shared" si="54"/>
        <v>287</v>
      </c>
      <c r="N169" s="6">
        <f t="shared" si="54"/>
        <v>245</v>
      </c>
      <c r="O169" s="6">
        <f t="shared" si="54"/>
        <v>501</v>
      </c>
      <c r="P169" s="6">
        <f t="shared" si="54"/>
        <v>568</v>
      </c>
      <c r="Q169" s="6">
        <f t="shared" si="54"/>
        <v>6237</v>
      </c>
      <c r="R169" s="6">
        <f t="shared" si="54"/>
        <v>37946</v>
      </c>
      <c r="S169" s="6">
        <f t="shared" si="54"/>
        <v>0</v>
      </c>
      <c r="T169" s="6">
        <f t="shared" si="54"/>
        <v>0</v>
      </c>
    </row>
    <row r="170" s="8" customFormat="1" ht="18" customHeight="1"/>
    <row r="171" spans="1:20" s="8" customFormat="1" ht="23.25" customHeight="1">
      <c r="A171" s="9" t="s">
        <v>14</v>
      </c>
      <c r="B171" s="6">
        <f>B169</f>
        <v>13261</v>
      </c>
      <c r="C171" s="6">
        <f aca="true" t="shared" si="55" ref="C171:S171">C169</f>
        <v>1121</v>
      </c>
      <c r="D171" s="6">
        <f t="shared" si="55"/>
        <v>8092</v>
      </c>
      <c r="E171" s="6">
        <f t="shared" si="55"/>
        <v>1287</v>
      </c>
      <c r="F171" s="6">
        <f t="shared" si="55"/>
        <v>453</v>
      </c>
      <c r="G171" s="6">
        <f t="shared" si="55"/>
        <v>4057</v>
      </c>
      <c r="H171" s="6">
        <f t="shared" si="55"/>
        <v>166</v>
      </c>
      <c r="I171" s="6">
        <f t="shared" si="55"/>
        <v>295</v>
      </c>
      <c r="J171" s="6">
        <f t="shared" si="55"/>
        <v>452</v>
      </c>
      <c r="K171" s="6">
        <f t="shared" si="55"/>
        <v>237</v>
      </c>
      <c r="L171" s="6">
        <f t="shared" si="55"/>
        <v>687</v>
      </c>
      <c r="M171" s="6">
        <f t="shared" si="55"/>
        <v>287</v>
      </c>
      <c r="N171" s="6">
        <f t="shared" si="55"/>
        <v>245</v>
      </c>
      <c r="O171" s="6">
        <f t="shared" si="55"/>
        <v>501</v>
      </c>
      <c r="P171" s="6">
        <f t="shared" si="55"/>
        <v>568</v>
      </c>
      <c r="Q171" s="6">
        <f t="shared" si="55"/>
        <v>6237</v>
      </c>
      <c r="R171" s="6">
        <f t="shared" si="55"/>
        <v>37946</v>
      </c>
      <c r="S171" s="6">
        <f t="shared" si="55"/>
        <v>0</v>
      </c>
      <c r="T171" s="6"/>
    </row>
    <row r="172" spans="1:20" s="8" customFormat="1" ht="27" customHeight="1">
      <c r="A172" s="6">
        <v>99</v>
      </c>
      <c r="B172" s="6">
        <v>124</v>
      </c>
      <c r="C172" s="6">
        <v>21</v>
      </c>
      <c r="D172" s="6">
        <v>95</v>
      </c>
      <c r="E172" s="6">
        <v>9</v>
      </c>
      <c r="F172" s="6">
        <v>3</v>
      </c>
      <c r="G172" s="6">
        <v>8</v>
      </c>
      <c r="H172" s="6">
        <v>3</v>
      </c>
      <c r="I172" s="6">
        <v>1</v>
      </c>
      <c r="J172" s="6">
        <v>2</v>
      </c>
      <c r="K172" s="6">
        <v>3</v>
      </c>
      <c r="L172" s="6">
        <v>3</v>
      </c>
      <c r="M172" s="6">
        <v>0</v>
      </c>
      <c r="N172" s="6">
        <v>2</v>
      </c>
      <c r="O172" s="6">
        <v>14</v>
      </c>
      <c r="P172" s="6">
        <v>6</v>
      </c>
      <c r="Q172" s="6">
        <v>17</v>
      </c>
      <c r="R172" s="6">
        <f>SUM(B172:Q172)</f>
        <v>311</v>
      </c>
      <c r="S172" s="6"/>
      <c r="T172" s="6"/>
    </row>
    <row r="173" spans="1:20" s="8" customFormat="1" ht="27" customHeight="1">
      <c r="A173" s="6">
        <v>100</v>
      </c>
      <c r="B173" s="6">
        <v>224</v>
      </c>
      <c r="C173" s="6">
        <v>5</v>
      </c>
      <c r="D173" s="6">
        <v>22</v>
      </c>
      <c r="E173" s="6">
        <v>3</v>
      </c>
      <c r="F173" s="6">
        <v>5</v>
      </c>
      <c r="G173" s="6">
        <v>15</v>
      </c>
      <c r="H173" s="6">
        <v>3</v>
      </c>
      <c r="I173" s="6">
        <v>0</v>
      </c>
      <c r="J173" s="6">
        <v>1</v>
      </c>
      <c r="K173" s="6">
        <v>1</v>
      </c>
      <c r="L173" s="6">
        <v>12</v>
      </c>
      <c r="M173" s="6">
        <v>1</v>
      </c>
      <c r="N173" s="6">
        <v>2</v>
      </c>
      <c r="O173" s="6">
        <v>22</v>
      </c>
      <c r="P173" s="6">
        <v>6</v>
      </c>
      <c r="Q173" s="6">
        <v>21</v>
      </c>
      <c r="R173" s="6">
        <f aca="true" t="shared" si="56" ref="R173:R178">SUM(B173:Q173)</f>
        <v>343</v>
      </c>
      <c r="S173" s="6"/>
      <c r="T173" s="6"/>
    </row>
    <row r="174" spans="1:20" s="8" customFormat="1" ht="27" customHeight="1">
      <c r="A174" s="6">
        <v>101</v>
      </c>
      <c r="B174" s="6">
        <v>186</v>
      </c>
      <c r="C174" s="6">
        <v>28</v>
      </c>
      <c r="D174" s="6">
        <v>11</v>
      </c>
      <c r="E174" s="6">
        <v>3</v>
      </c>
      <c r="F174" s="6">
        <v>1</v>
      </c>
      <c r="G174" s="6">
        <v>26</v>
      </c>
      <c r="H174" s="6">
        <v>1</v>
      </c>
      <c r="I174" s="6">
        <v>1</v>
      </c>
      <c r="J174" s="6">
        <v>0</v>
      </c>
      <c r="K174" s="6">
        <v>5</v>
      </c>
      <c r="L174" s="6">
        <v>8</v>
      </c>
      <c r="M174" s="6">
        <v>4</v>
      </c>
      <c r="N174" s="6">
        <v>2</v>
      </c>
      <c r="O174" s="6">
        <v>22</v>
      </c>
      <c r="P174" s="6">
        <v>3</v>
      </c>
      <c r="Q174" s="6">
        <v>27</v>
      </c>
      <c r="R174" s="6">
        <f t="shared" si="56"/>
        <v>328</v>
      </c>
      <c r="S174" s="6"/>
      <c r="T174" s="6"/>
    </row>
    <row r="175" spans="1:20" s="8" customFormat="1" ht="27" customHeight="1">
      <c r="A175" s="6">
        <v>102</v>
      </c>
      <c r="B175" s="6">
        <v>84</v>
      </c>
      <c r="C175" s="6">
        <v>15</v>
      </c>
      <c r="D175" s="6">
        <v>52</v>
      </c>
      <c r="E175" s="6">
        <v>4</v>
      </c>
      <c r="F175" s="6">
        <v>6</v>
      </c>
      <c r="G175" s="6">
        <v>8</v>
      </c>
      <c r="H175" s="6">
        <v>6</v>
      </c>
      <c r="I175" s="6">
        <v>4</v>
      </c>
      <c r="J175" s="6">
        <v>8</v>
      </c>
      <c r="K175" s="6">
        <v>4</v>
      </c>
      <c r="L175" s="6">
        <v>109</v>
      </c>
      <c r="M175" s="6">
        <v>8</v>
      </c>
      <c r="N175" s="6">
        <v>0</v>
      </c>
      <c r="O175" s="6">
        <v>7</v>
      </c>
      <c r="P175" s="6">
        <v>11</v>
      </c>
      <c r="Q175" s="6">
        <v>26</v>
      </c>
      <c r="R175" s="6">
        <f t="shared" si="56"/>
        <v>352</v>
      </c>
      <c r="S175" s="6"/>
      <c r="T175" s="6"/>
    </row>
    <row r="176" spans="1:20" s="8" customFormat="1" ht="27" customHeight="1">
      <c r="A176" s="6">
        <v>103</v>
      </c>
      <c r="B176" s="6">
        <v>126</v>
      </c>
      <c r="C176" s="6">
        <v>8</v>
      </c>
      <c r="D176" s="6">
        <v>11</v>
      </c>
      <c r="E176" s="6">
        <v>2</v>
      </c>
      <c r="F176" s="6">
        <v>12</v>
      </c>
      <c r="G176" s="6">
        <v>33</v>
      </c>
      <c r="H176" s="6">
        <v>6</v>
      </c>
      <c r="I176" s="6">
        <v>5</v>
      </c>
      <c r="J176" s="6">
        <v>1</v>
      </c>
      <c r="K176" s="6">
        <v>11</v>
      </c>
      <c r="L176" s="6">
        <v>105</v>
      </c>
      <c r="M176" s="6">
        <v>3</v>
      </c>
      <c r="N176" s="6">
        <v>0</v>
      </c>
      <c r="O176" s="6">
        <v>4</v>
      </c>
      <c r="P176" s="6">
        <v>8</v>
      </c>
      <c r="Q176" s="6">
        <v>22</v>
      </c>
      <c r="R176" s="6">
        <f t="shared" si="56"/>
        <v>357</v>
      </c>
      <c r="S176" s="6"/>
      <c r="T176" s="6"/>
    </row>
    <row r="177" spans="1:20" s="8" customFormat="1" ht="27" customHeight="1">
      <c r="A177" s="6">
        <v>104</v>
      </c>
      <c r="B177" s="6">
        <v>189</v>
      </c>
      <c r="C177" s="6">
        <v>3</v>
      </c>
      <c r="D177" s="6">
        <v>28</v>
      </c>
      <c r="E177" s="6">
        <v>5</v>
      </c>
      <c r="F177" s="6">
        <v>7</v>
      </c>
      <c r="G177" s="6">
        <v>7</v>
      </c>
      <c r="H177" s="6">
        <v>5</v>
      </c>
      <c r="I177" s="6">
        <v>3</v>
      </c>
      <c r="J177" s="6">
        <v>5</v>
      </c>
      <c r="K177" s="6">
        <v>5</v>
      </c>
      <c r="L177" s="6">
        <v>120</v>
      </c>
      <c r="M177" s="6">
        <v>3</v>
      </c>
      <c r="N177" s="6">
        <v>3</v>
      </c>
      <c r="O177" s="6">
        <v>3</v>
      </c>
      <c r="P177" s="6">
        <v>6</v>
      </c>
      <c r="Q177" s="6">
        <v>43</v>
      </c>
      <c r="R177" s="6">
        <f t="shared" si="56"/>
        <v>435</v>
      </c>
      <c r="S177" s="6"/>
      <c r="T177" s="6"/>
    </row>
    <row r="178" spans="1:20" s="8" customFormat="1" ht="27" customHeight="1">
      <c r="A178" s="6">
        <v>105</v>
      </c>
      <c r="B178" s="6">
        <v>162</v>
      </c>
      <c r="C178" s="6">
        <v>5</v>
      </c>
      <c r="D178" s="6">
        <v>38</v>
      </c>
      <c r="E178" s="6">
        <v>3</v>
      </c>
      <c r="F178" s="6">
        <v>4</v>
      </c>
      <c r="G178" s="6">
        <v>17</v>
      </c>
      <c r="H178" s="6">
        <v>5</v>
      </c>
      <c r="I178" s="6">
        <v>3</v>
      </c>
      <c r="J178" s="6">
        <v>1</v>
      </c>
      <c r="K178" s="6">
        <v>4</v>
      </c>
      <c r="L178" s="6">
        <v>69</v>
      </c>
      <c r="M178" s="6">
        <v>1</v>
      </c>
      <c r="N178" s="6">
        <v>0</v>
      </c>
      <c r="O178" s="6">
        <v>5</v>
      </c>
      <c r="P178" s="6">
        <v>12</v>
      </c>
      <c r="Q178" s="6">
        <v>17</v>
      </c>
      <c r="R178" s="6">
        <f t="shared" si="56"/>
        <v>346</v>
      </c>
      <c r="S178" s="6"/>
      <c r="T178" s="6"/>
    </row>
    <row r="179" spans="1:20" s="8" customFormat="1" ht="27" customHeight="1">
      <c r="A179" s="9" t="s">
        <v>1</v>
      </c>
      <c r="B179" s="6">
        <f>SUM(B172:B178)</f>
        <v>1095</v>
      </c>
      <c r="C179" s="6">
        <f aca="true" t="shared" si="57" ref="C179:S179">SUM(C172:C178)</f>
        <v>85</v>
      </c>
      <c r="D179" s="6">
        <f t="shared" si="57"/>
        <v>257</v>
      </c>
      <c r="E179" s="6">
        <f t="shared" si="57"/>
        <v>29</v>
      </c>
      <c r="F179" s="6">
        <f t="shared" si="57"/>
        <v>38</v>
      </c>
      <c r="G179" s="6">
        <f t="shared" si="57"/>
        <v>114</v>
      </c>
      <c r="H179" s="6">
        <f t="shared" si="57"/>
        <v>29</v>
      </c>
      <c r="I179" s="6">
        <f t="shared" si="57"/>
        <v>17</v>
      </c>
      <c r="J179" s="6">
        <f t="shared" si="57"/>
        <v>18</v>
      </c>
      <c r="K179" s="6">
        <f t="shared" si="57"/>
        <v>33</v>
      </c>
      <c r="L179" s="6">
        <f t="shared" si="57"/>
        <v>426</v>
      </c>
      <c r="M179" s="6">
        <f t="shared" si="57"/>
        <v>20</v>
      </c>
      <c r="N179" s="6">
        <f t="shared" si="57"/>
        <v>9</v>
      </c>
      <c r="O179" s="6">
        <f t="shared" si="57"/>
        <v>77</v>
      </c>
      <c r="P179" s="6">
        <f t="shared" si="57"/>
        <v>52</v>
      </c>
      <c r="Q179" s="6">
        <f t="shared" si="57"/>
        <v>173</v>
      </c>
      <c r="R179" s="6">
        <f t="shared" si="57"/>
        <v>2472</v>
      </c>
      <c r="S179" s="6">
        <f t="shared" si="57"/>
        <v>0</v>
      </c>
      <c r="T179" s="6">
        <f>SUM(T172:T176)</f>
        <v>0</v>
      </c>
    </row>
    <row r="180" spans="1:20" s="8" customFormat="1" ht="27" customHeight="1">
      <c r="A180" s="9" t="s">
        <v>15</v>
      </c>
      <c r="B180" s="6">
        <f>B171+B179</f>
        <v>14356</v>
      </c>
      <c r="C180" s="6">
        <f aca="true" t="shared" si="58" ref="C180:T180">C171+C179</f>
        <v>1206</v>
      </c>
      <c r="D180" s="6">
        <f t="shared" si="58"/>
        <v>8349</v>
      </c>
      <c r="E180" s="6">
        <f t="shared" si="58"/>
        <v>1316</v>
      </c>
      <c r="F180" s="6">
        <f t="shared" si="58"/>
        <v>491</v>
      </c>
      <c r="G180" s="6">
        <f t="shared" si="58"/>
        <v>4171</v>
      </c>
      <c r="H180" s="6">
        <f t="shared" si="58"/>
        <v>195</v>
      </c>
      <c r="I180" s="6">
        <f t="shared" si="58"/>
        <v>312</v>
      </c>
      <c r="J180" s="6">
        <f t="shared" si="58"/>
        <v>470</v>
      </c>
      <c r="K180" s="6">
        <f t="shared" si="58"/>
        <v>270</v>
      </c>
      <c r="L180" s="6">
        <f t="shared" si="58"/>
        <v>1113</v>
      </c>
      <c r="M180" s="6">
        <f aca="true" t="shared" si="59" ref="M180:S180">M171+M179</f>
        <v>307</v>
      </c>
      <c r="N180" s="6">
        <f t="shared" si="59"/>
        <v>254</v>
      </c>
      <c r="O180" s="6">
        <f t="shared" si="59"/>
        <v>578</v>
      </c>
      <c r="P180" s="6">
        <f t="shared" si="59"/>
        <v>620</v>
      </c>
      <c r="Q180" s="6">
        <f t="shared" si="59"/>
        <v>6410</v>
      </c>
      <c r="R180" s="6">
        <f t="shared" si="59"/>
        <v>40418</v>
      </c>
      <c r="S180" s="6">
        <f t="shared" si="59"/>
        <v>0</v>
      </c>
      <c r="T180" s="6">
        <f t="shared" si="58"/>
        <v>0</v>
      </c>
    </row>
    <row r="181" s="8" customFormat="1" ht="19.5" customHeight="1"/>
    <row r="182" spans="1:20" s="8" customFormat="1" ht="17.25" customHeight="1">
      <c r="A182" s="9" t="s">
        <v>14</v>
      </c>
      <c r="B182" s="6">
        <f>B180</f>
        <v>14356</v>
      </c>
      <c r="C182" s="6">
        <f aca="true" t="shared" si="60" ref="C182:S182">C180</f>
        <v>1206</v>
      </c>
      <c r="D182" s="6">
        <f t="shared" si="60"/>
        <v>8349</v>
      </c>
      <c r="E182" s="6">
        <f t="shared" si="60"/>
        <v>1316</v>
      </c>
      <c r="F182" s="6">
        <f t="shared" si="60"/>
        <v>491</v>
      </c>
      <c r="G182" s="6">
        <f t="shared" si="60"/>
        <v>4171</v>
      </c>
      <c r="H182" s="6">
        <f t="shared" si="60"/>
        <v>195</v>
      </c>
      <c r="I182" s="6">
        <f t="shared" si="60"/>
        <v>312</v>
      </c>
      <c r="J182" s="6">
        <f t="shared" si="60"/>
        <v>470</v>
      </c>
      <c r="K182" s="6">
        <f t="shared" si="60"/>
        <v>270</v>
      </c>
      <c r="L182" s="6">
        <f t="shared" si="60"/>
        <v>1113</v>
      </c>
      <c r="M182" s="6">
        <f t="shared" si="60"/>
        <v>307</v>
      </c>
      <c r="N182" s="6">
        <f t="shared" si="60"/>
        <v>254</v>
      </c>
      <c r="O182" s="6">
        <f t="shared" si="60"/>
        <v>578</v>
      </c>
      <c r="P182" s="6">
        <f t="shared" si="60"/>
        <v>620</v>
      </c>
      <c r="Q182" s="6">
        <f t="shared" si="60"/>
        <v>6410</v>
      </c>
      <c r="R182" s="6">
        <f t="shared" si="60"/>
        <v>40418</v>
      </c>
      <c r="S182" s="6">
        <f t="shared" si="60"/>
        <v>0</v>
      </c>
      <c r="T182" s="6"/>
    </row>
    <row r="183" spans="1:20" s="8" customFormat="1" ht="19.5" customHeight="1">
      <c r="A183" s="6">
        <v>106</v>
      </c>
      <c r="B183" s="6">
        <v>169</v>
      </c>
      <c r="C183" s="6">
        <v>14</v>
      </c>
      <c r="D183" s="6">
        <v>38</v>
      </c>
      <c r="E183" s="6">
        <v>6</v>
      </c>
      <c r="F183" s="6">
        <v>7</v>
      </c>
      <c r="G183" s="6">
        <v>14</v>
      </c>
      <c r="H183" s="6">
        <v>5</v>
      </c>
      <c r="I183" s="6">
        <v>6</v>
      </c>
      <c r="J183" s="6">
        <v>4</v>
      </c>
      <c r="K183" s="6">
        <v>5</v>
      </c>
      <c r="L183" s="6">
        <v>441</v>
      </c>
      <c r="M183" s="6">
        <v>8</v>
      </c>
      <c r="N183" s="6">
        <v>2</v>
      </c>
      <c r="O183" s="6">
        <v>3</v>
      </c>
      <c r="P183" s="6">
        <v>2</v>
      </c>
      <c r="Q183" s="6">
        <v>16</v>
      </c>
      <c r="R183" s="6">
        <f>SUM(B183:Q183)</f>
        <v>740</v>
      </c>
      <c r="S183" s="6"/>
      <c r="T183" s="6"/>
    </row>
    <row r="184" spans="1:20" s="8" customFormat="1" ht="20.25" customHeight="1">
      <c r="A184" s="6">
        <v>107</v>
      </c>
      <c r="B184" s="6">
        <v>199</v>
      </c>
      <c r="C184" s="6">
        <v>6</v>
      </c>
      <c r="D184" s="6">
        <v>27</v>
      </c>
      <c r="E184" s="6">
        <v>5</v>
      </c>
      <c r="F184" s="6">
        <v>2</v>
      </c>
      <c r="G184" s="6">
        <v>35</v>
      </c>
      <c r="H184" s="6">
        <v>4</v>
      </c>
      <c r="I184" s="6">
        <v>5</v>
      </c>
      <c r="J184" s="6">
        <v>4</v>
      </c>
      <c r="K184" s="6">
        <v>26</v>
      </c>
      <c r="L184" s="6">
        <v>78</v>
      </c>
      <c r="M184" s="6">
        <v>3</v>
      </c>
      <c r="N184" s="6">
        <v>2</v>
      </c>
      <c r="O184" s="6">
        <v>9</v>
      </c>
      <c r="P184" s="6">
        <v>5</v>
      </c>
      <c r="Q184" s="6">
        <v>46</v>
      </c>
      <c r="R184" s="6">
        <f>SUM(B184:Q184)</f>
        <v>456</v>
      </c>
      <c r="S184" s="6"/>
      <c r="T184" s="6"/>
    </row>
    <row r="185" spans="1:20" s="8" customFormat="1" ht="19.5" customHeight="1">
      <c r="A185" s="6">
        <v>108</v>
      </c>
      <c r="B185" s="6">
        <v>166</v>
      </c>
      <c r="C185" s="6">
        <v>7</v>
      </c>
      <c r="D185" s="6">
        <v>58</v>
      </c>
      <c r="E185" s="6">
        <v>5</v>
      </c>
      <c r="F185" s="6">
        <v>4</v>
      </c>
      <c r="G185" s="6">
        <v>11</v>
      </c>
      <c r="H185" s="6">
        <v>1</v>
      </c>
      <c r="I185" s="6">
        <v>2</v>
      </c>
      <c r="J185" s="6">
        <v>4</v>
      </c>
      <c r="K185" s="6">
        <v>10</v>
      </c>
      <c r="L185" s="6">
        <v>27</v>
      </c>
      <c r="M185" s="6">
        <v>2</v>
      </c>
      <c r="N185" s="6">
        <v>4</v>
      </c>
      <c r="O185" s="6">
        <v>3</v>
      </c>
      <c r="P185" s="6">
        <v>4</v>
      </c>
      <c r="Q185" s="6">
        <v>19</v>
      </c>
      <c r="R185" s="6">
        <f>SUM(B185:Q185)</f>
        <v>327</v>
      </c>
      <c r="S185" s="6"/>
      <c r="T185" s="6"/>
    </row>
    <row r="186" spans="1:20" s="8" customFormat="1" ht="20.25" customHeight="1">
      <c r="A186" s="6">
        <v>109</v>
      </c>
      <c r="B186" s="6">
        <v>80</v>
      </c>
      <c r="C186" s="6">
        <v>3</v>
      </c>
      <c r="D186" s="6">
        <v>16</v>
      </c>
      <c r="E186" s="6">
        <v>2</v>
      </c>
      <c r="F186" s="6">
        <v>3</v>
      </c>
      <c r="G186" s="6">
        <v>19</v>
      </c>
      <c r="H186" s="6">
        <v>1</v>
      </c>
      <c r="I186" s="6">
        <v>2</v>
      </c>
      <c r="J186" s="6">
        <v>5</v>
      </c>
      <c r="K186" s="6">
        <v>0</v>
      </c>
      <c r="L186" s="6">
        <v>132</v>
      </c>
      <c r="M186" s="6">
        <v>4</v>
      </c>
      <c r="N186" s="6">
        <v>2</v>
      </c>
      <c r="O186" s="6">
        <v>5</v>
      </c>
      <c r="P186" s="6">
        <v>10</v>
      </c>
      <c r="Q186" s="6">
        <v>14</v>
      </c>
      <c r="R186" s="6">
        <f>SUM(B186:Q186)</f>
        <v>298</v>
      </c>
      <c r="S186" s="6"/>
      <c r="T186" s="6"/>
    </row>
    <row r="187" spans="1:20" s="8" customFormat="1" ht="21.75" customHeight="1">
      <c r="A187" s="6">
        <v>110</v>
      </c>
      <c r="B187" s="6">
        <v>186</v>
      </c>
      <c r="C187" s="6">
        <v>9</v>
      </c>
      <c r="D187" s="6">
        <v>23</v>
      </c>
      <c r="E187" s="6">
        <v>7</v>
      </c>
      <c r="F187" s="6">
        <v>3</v>
      </c>
      <c r="G187" s="6">
        <v>25</v>
      </c>
      <c r="H187" s="6">
        <v>5</v>
      </c>
      <c r="I187" s="6">
        <v>5</v>
      </c>
      <c r="J187" s="6">
        <v>3</v>
      </c>
      <c r="K187" s="6">
        <v>15</v>
      </c>
      <c r="L187" s="6">
        <v>187</v>
      </c>
      <c r="M187" s="6">
        <v>8</v>
      </c>
      <c r="N187" s="6">
        <v>5</v>
      </c>
      <c r="O187" s="6">
        <v>8</v>
      </c>
      <c r="P187" s="6">
        <v>17</v>
      </c>
      <c r="Q187" s="6">
        <v>47</v>
      </c>
      <c r="R187" s="6">
        <f>SUM(B187:Q187)</f>
        <v>553</v>
      </c>
      <c r="S187" s="6"/>
      <c r="T187" s="6"/>
    </row>
    <row r="188" spans="1:20" s="8" customFormat="1" ht="18.75" customHeight="1">
      <c r="A188" s="9" t="s">
        <v>1</v>
      </c>
      <c r="B188" s="6">
        <f>SUM(B183:B187)</f>
        <v>800</v>
      </c>
      <c r="C188" s="6">
        <f aca="true" t="shared" si="61" ref="C188:T188">SUM(C183:C187)</f>
        <v>39</v>
      </c>
      <c r="D188" s="6">
        <f t="shared" si="61"/>
        <v>162</v>
      </c>
      <c r="E188" s="6">
        <f t="shared" si="61"/>
        <v>25</v>
      </c>
      <c r="F188" s="6">
        <f t="shared" si="61"/>
        <v>19</v>
      </c>
      <c r="G188" s="6">
        <f t="shared" si="61"/>
        <v>104</v>
      </c>
      <c r="H188" s="6">
        <f t="shared" si="61"/>
        <v>16</v>
      </c>
      <c r="I188" s="6">
        <f t="shared" si="61"/>
        <v>20</v>
      </c>
      <c r="J188" s="6">
        <f t="shared" si="61"/>
        <v>20</v>
      </c>
      <c r="K188" s="6">
        <f t="shared" si="61"/>
        <v>56</v>
      </c>
      <c r="L188" s="6">
        <f t="shared" si="61"/>
        <v>865</v>
      </c>
      <c r="M188" s="6">
        <f t="shared" si="61"/>
        <v>25</v>
      </c>
      <c r="N188" s="6">
        <f t="shared" si="61"/>
        <v>15</v>
      </c>
      <c r="O188" s="6">
        <f t="shared" si="61"/>
        <v>28</v>
      </c>
      <c r="P188" s="6">
        <f t="shared" si="61"/>
        <v>38</v>
      </c>
      <c r="Q188" s="6">
        <f t="shared" si="61"/>
        <v>142</v>
      </c>
      <c r="R188" s="6">
        <f t="shared" si="61"/>
        <v>2374</v>
      </c>
      <c r="S188" s="6">
        <f t="shared" si="61"/>
        <v>0</v>
      </c>
      <c r="T188" s="6">
        <f t="shared" si="61"/>
        <v>0</v>
      </c>
    </row>
    <row r="189" spans="1:20" s="8" customFormat="1" ht="16.5" customHeight="1">
      <c r="A189" s="9" t="s">
        <v>16</v>
      </c>
      <c r="B189" s="6">
        <f>B188+B182</f>
        <v>15156</v>
      </c>
      <c r="C189" s="6">
        <f aca="true" t="shared" si="62" ref="C189:T189">C188+C182</f>
        <v>1245</v>
      </c>
      <c r="D189" s="6">
        <f t="shared" si="62"/>
        <v>8511</v>
      </c>
      <c r="E189" s="6">
        <f t="shared" si="62"/>
        <v>1341</v>
      </c>
      <c r="F189" s="6">
        <f t="shared" si="62"/>
        <v>510</v>
      </c>
      <c r="G189" s="6">
        <f t="shared" si="62"/>
        <v>4275</v>
      </c>
      <c r="H189" s="6">
        <f t="shared" si="62"/>
        <v>211</v>
      </c>
      <c r="I189" s="6">
        <f t="shared" si="62"/>
        <v>332</v>
      </c>
      <c r="J189" s="6">
        <f t="shared" si="62"/>
        <v>490</v>
      </c>
      <c r="K189" s="6">
        <f t="shared" si="62"/>
        <v>326</v>
      </c>
      <c r="L189" s="6">
        <f t="shared" si="62"/>
        <v>1978</v>
      </c>
      <c r="M189" s="6">
        <f t="shared" si="62"/>
        <v>332</v>
      </c>
      <c r="N189" s="6">
        <f t="shared" si="62"/>
        <v>269</v>
      </c>
      <c r="O189" s="6">
        <f t="shared" si="62"/>
        <v>606</v>
      </c>
      <c r="P189" s="6">
        <f t="shared" si="62"/>
        <v>658</v>
      </c>
      <c r="Q189" s="6">
        <f t="shared" si="62"/>
        <v>6552</v>
      </c>
      <c r="R189" s="6">
        <f t="shared" si="62"/>
        <v>42792</v>
      </c>
      <c r="S189" s="6">
        <f t="shared" si="62"/>
        <v>0</v>
      </c>
      <c r="T189" s="6">
        <f t="shared" si="62"/>
        <v>0</v>
      </c>
    </row>
    <row r="190" spans="1:20" s="15" customFormat="1" ht="27" customHeight="1">
      <c r="A190" s="14" t="s">
        <v>17</v>
      </c>
      <c r="B190" s="6">
        <f>B189</f>
        <v>15156</v>
      </c>
      <c r="C190" s="6">
        <f aca="true" t="shared" si="63" ref="C190:T190">C189</f>
        <v>1245</v>
      </c>
      <c r="D190" s="6">
        <f t="shared" si="63"/>
        <v>8511</v>
      </c>
      <c r="E190" s="6">
        <f t="shared" si="63"/>
        <v>1341</v>
      </c>
      <c r="F190" s="6">
        <f t="shared" si="63"/>
        <v>510</v>
      </c>
      <c r="G190" s="6">
        <f t="shared" si="63"/>
        <v>4275</v>
      </c>
      <c r="H190" s="6">
        <f t="shared" si="63"/>
        <v>211</v>
      </c>
      <c r="I190" s="6">
        <f t="shared" si="63"/>
        <v>332</v>
      </c>
      <c r="J190" s="6">
        <f t="shared" si="63"/>
        <v>490</v>
      </c>
      <c r="K190" s="6">
        <f t="shared" si="63"/>
        <v>326</v>
      </c>
      <c r="L190" s="6">
        <f t="shared" si="63"/>
        <v>1978</v>
      </c>
      <c r="M190" s="6">
        <f t="shared" si="63"/>
        <v>332</v>
      </c>
      <c r="N190" s="6">
        <f t="shared" si="63"/>
        <v>269</v>
      </c>
      <c r="O190" s="6">
        <f>O189</f>
        <v>606</v>
      </c>
      <c r="P190" s="6">
        <f>P189</f>
        <v>658</v>
      </c>
      <c r="Q190" s="6">
        <f>Q189</f>
        <v>6552</v>
      </c>
      <c r="R190" s="6">
        <f t="shared" si="63"/>
        <v>42792</v>
      </c>
      <c r="S190" s="6">
        <f t="shared" si="63"/>
        <v>0</v>
      </c>
      <c r="T190" s="6">
        <f t="shared" si="63"/>
        <v>0</v>
      </c>
    </row>
    <row r="191" spans="1:20" s="15" customFormat="1" ht="26.25" customHeight="1">
      <c r="A191" s="14" t="s">
        <v>18</v>
      </c>
      <c r="B191" s="6">
        <v>560</v>
      </c>
      <c r="C191" s="6">
        <v>68</v>
      </c>
      <c r="D191" s="6">
        <v>54</v>
      </c>
      <c r="E191" s="6">
        <v>7</v>
      </c>
      <c r="F191" s="6">
        <v>10</v>
      </c>
      <c r="G191" s="6">
        <v>12</v>
      </c>
      <c r="H191" s="6">
        <v>4</v>
      </c>
      <c r="I191" s="6">
        <v>8</v>
      </c>
      <c r="J191" s="6">
        <v>6</v>
      </c>
      <c r="K191" s="6">
        <v>0</v>
      </c>
      <c r="L191" s="6">
        <v>18</v>
      </c>
      <c r="M191" s="6">
        <v>1</v>
      </c>
      <c r="N191" s="6">
        <v>4</v>
      </c>
      <c r="O191" s="6">
        <v>4</v>
      </c>
      <c r="P191" s="6">
        <v>4</v>
      </c>
      <c r="Q191" s="6">
        <v>6</v>
      </c>
      <c r="R191" s="6">
        <f>SUM(B191:Q191)</f>
        <v>766</v>
      </c>
      <c r="S191" s="6"/>
      <c r="T191" s="6">
        <v>235</v>
      </c>
    </row>
    <row r="192" spans="1:20" s="15" customFormat="1" ht="18.75" customHeight="1">
      <c r="A192" s="14" t="s">
        <v>2</v>
      </c>
      <c r="B192" s="6">
        <f>B190+B191</f>
        <v>15716</v>
      </c>
      <c r="C192" s="6">
        <f aca="true" t="shared" si="64" ref="C192:N192">C190+C191</f>
        <v>1313</v>
      </c>
      <c r="D192" s="6">
        <f t="shared" si="64"/>
        <v>8565</v>
      </c>
      <c r="E192" s="6">
        <f t="shared" si="64"/>
        <v>1348</v>
      </c>
      <c r="F192" s="6">
        <f t="shared" si="64"/>
        <v>520</v>
      </c>
      <c r="G192" s="6">
        <f t="shared" si="64"/>
        <v>4287</v>
      </c>
      <c r="H192" s="6">
        <f t="shared" si="64"/>
        <v>215</v>
      </c>
      <c r="I192" s="6">
        <f t="shared" si="64"/>
        <v>340</v>
      </c>
      <c r="J192" s="6">
        <f t="shared" si="64"/>
        <v>496</v>
      </c>
      <c r="K192" s="6">
        <f t="shared" si="64"/>
        <v>326</v>
      </c>
      <c r="L192" s="6">
        <f t="shared" si="64"/>
        <v>1996</v>
      </c>
      <c r="M192" s="6">
        <f t="shared" si="64"/>
        <v>333</v>
      </c>
      <c r="N192" s="6">
        <f t="shared" si="64"/>
        <v>273</v>
      </c>
      <c r="O192" s="6">
        <f aca="true" t="shared" si="65" ref="O192:T192">O190+O191</f>
        <v>610</v>
      </c>
      <c r="P192" s="6">
        <f t="shared" si="65"/>
        <v>662</v>
      </c>
      <c r="Q192" s="6">
        <f t="shared" si="65"/>
        <v>6558</v>
      </c>
      <c r="R192" s="6">
        <f t="shared" si="65"/>
        <v>43558</v>
      </c>
      <c r="S192" s="6">
        <f t="shared" si="65"/>
        <v>0</v>
      </c>
      <c r="T192" s="6">
        <f t="shared" si="65"/>
        <v>235</v>
      </c>
    </row>
    <row r="193" spans="1:20" s="15" customFormat="1" ht="24" customHeight="1">
      <c r="A193" s="1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="8" customFormat="1" ht="12.75">
      <c r="A194" s="8" t="s">
        <v>38</v>
      </c>
    </row>
    <row r="195" spans="1:20" s="8" customFormat="1" ht="12.75">
      <c r="A195" s="8" t="s">
        <v>39</v>
      </c>
      <c r="R195" s="23" t="s">
        <v>40</v>
      </c>
      <c r="S195" s="23"/>
      <c r="T195" s="23"/>
    </row>
    <row r="196" spans="18:20" s="8" customFormat="1" ht="12.75">
      <c r="R196" s="23" t="s">
        <v>41</v>
      </c>
      <c r="S196" s="23"/>
      <c r="T196" s="23"/>
    </row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</sheetData>
  <mergeCells count="16">
    <mergeCell ref="R196:T196"/>
    <mergeCell ref="R12:R13"/>
    <mergeCell ref="S12:S13"/>
    <mergeCell ref="T12:T13"/>
    <mergeCell ref="A5:T5"/>
    <mergeCell ref="A6:T6"/>
    <mergeCell ref="A7:T7"/>
    <mergeCell ref="R195:T195"/>
    <mergeCell ref="A8:T8"/>
    <mergeCell ref="A9:N9"/>
    <mergeCell ref="A12:A13"/>
    <mergeCell ref="B12:Q12"/>
    <mergeCell ref="A1:T1"/>
    <mergeCell ref="A2:T2"/>
    <mergeCell ref="A3:T3"/>
    <mergeCell ref="A4:T4"/>
  </mergeCells>
  <printOptions horizontalCentered="1"/>
  <pageMargins left="0.1968503937007874" right="0.1968503937007874" top="0.67" bottom="0.5905511811023623" header="0" footer="0"/>
  <pageSetup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</dc:creator>
  <cp:keywords/>
  <dc:description/>
  <cp:lastModifiedBy>Amit</cp:lastModifiedBy>
  <cp:lastPrinted>2007-02-27T12:13:18Z</cp:lastPrinted>
  <dcterms:created xsi:type="dcterms:W3CDTF">2004-05-10T09:22:52Z</dcterms:created>
  <dcterms:modified xsi:type="dcterms:W3CDTF">2007-03-23T07:27:05Z</dcterms:modified>
  <cp:category/>
  <cp:version/>
  <cp:contentType/>
  <cp:contentStatus/>
</cp:coreProperties>
</file>